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<sst xmlns="http://schemas.openxmlformats.org/spreadsheetml/2006/main" count="98" uniqueCount="76">
  <si>
    <t>Распределение</t>
  </si>
  <si>
    <t>Всего:</t>
  </si>
  <si>
    <t>00</t>
  </si>
  <si>
    <t>000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</si>
  <si>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</si>
  <si>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</si>
  <si>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Высшее должностное лицо органа местного самоуправления</t>
  </si>
  <si>
    <t>Наименование показателя</t>
  </si>
  <si>
    <t>Рз</t>
  </si>
  <si>
    <t>ЦСР</t>
  </si>
  <si>
    <t>ВР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</si>
  <si>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</si>
  <si>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</si>
  <si>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</si>
  <si>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</si>
  <si>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Расходы, осуществляемые за счет  Регионального фонда компенсаций и фонда софинансирования</t>
  </si>
  <si>
    <t>0000000</t>
  </si>
  <si>
    <t>тыс. рублей</t>
  </si>
  <si>
    <t>Центральный аппарат</t>
  </si>
  <si>
    <t>Формирование архивных фондов</t>
  </si>
  <si>
    <t>Национальная оборона</t>
  </si>
  <si>
    <t>Субвенция на осуществление полномочий по первичному воинскому учету</t>
  </si>
  <si>
    <t>Обеспечение первичных мер пожарной безопасности</t>
  </si>
  <si>
    <t>Жилищно-коммунальное хозяйство</t>
  </si>
  <si>
    <t>Жилищное хозяйство</t>
  </si>
  <si>
    <t>Содержание муниципального жилого фонда</t>
  </si>
  <si>
    <t>Коммунальное хозяйство</t>
  </si>
  <si>
    <t>Создание условий для предоставления транспортных услуг населению.</t>
  </si>
  <si>
    <t>Содержание дорог</t>
  </si>
  <si>
    <t>Содействие в развитии сельскохозяйственного производства. Создание условий для развития малого предпринимательства</t>
  </si>
  <si>
    <t>Осуществление в пределах, установленных водных законодательством росийской Федерации, полномочий собственника водных объектов, информирование населения об ограничения их использования.</t>
  </si>
  <si>
    <t>Осуществление муниципального лесного котроля и надзора.</t>
  </si>
  <si>
    <t>Создание условий для обеспечения жителей посеоения услугами связи, общественного питания, торговли, бытового обслуживания</t>
  </si>
  <si>
    <t>Субвенция на выполнение федеральных полномочий по государственной регистрации актов гражданского состояния.</t>
  </si>
  <si>
    <t>Национальная безопасность и правоохранительная деятельность</t>
  </si>
  <si>
    <t>Мероприятия по мобилизационной подготовке</t>
  </si>
  <si>
    <t>Участие в профилактики терроризма и экстремизма, а также в минимизации и ликвидации последствий проявлений терроризма и экстремизма в границах поселения.</t>
  </si>
  <si>
    <t>Мероприятия по предупреждению и ликвидации чрезвычайных ситуаций</t>
  </si>
  <si>
    <t>Мероприятия по обеспечению безопасности людей на водных объектов</t>
  </si>
  <si>
    <t>Создание, содержание и организация деятельности аварийно-спасательных служб и аварийно- спасательных формирований на территории поселения.</t>
  </si>
  <si>
    <t>Владение пользование и распоряжение имуществом</t>
  </si>
  <si>
    <t>Создание условий для массового отдыха населения</t>
  </si>
  <si>
    <t>Организация  сбора и вывоза бытовых отходов</t>
  </si>
  <si>
    <t>Уличное  освещение</t>
  </si>
  <si>
    <t>Культура, кинематография, средства массовой информации</t>
  </si>
  <si>
    <t>Библиотеки</t>
  </si>
  <si>
    <t>Физическая культура и спорт</t>
  </si>
  <si>
    <t>Резервный фонд местной администрации</t>
  </si>
  <si>
    <t>Доплата по муниципальным пенсиям</t>
  </si>
  <si>
    <t>Национальная экономика</t>
  </si>
  <si>
    <t>Создание,развитие и обеспечение охраны лечебно-оздоровительных местностей и курортов местного значения на территории поселения</t>
  </si>
  <si>
    <t>Отдельные мероприятия в области информационно-коммуникационных технологий и связи</t>
  </si>
  <si>
    <t>Другие общегосударственные вопросы</t>
  </si>
  <si>
    <t xml:space="preserve"> Другие вопросы в области национальной безопасности и правоохранительной деятельности.</t>
  </si>
  <si>
    <t>Организация благоустройства территории поселения</t>
  </si>
  <si>
    <t xml:space="preserve">Дворцы и дома культуры </t>
  </si>
  <si>
    <t>Материальная помощь</t>
  </si>
  <si>
    <t>Мероприятия по гражданской обороне</t>
  </si>
  <si>
    <t>сельского поселения Кедровый</t>
  </si>
  <si>
    <t xml:space="preserve">бюджетных ассигнований по разделам, подразделам, целевым статьям  и видам расходов бюджета сельского поселения Кедровый по функциональной классификации </t>
  </si>
  <si>
    <t>Функционирование законодательных (представительных)органов власти</t>
  </si>
  <si>
    <t>Озеленение территории</t>
  </si>
  <si>
    <t>Молодежная политика</t>
  </si>
  <si>
    <t>Обслуживание вертолетных площадок</t>
  </si>
  <si>
    <t>Организация ритуальных услуг и содержание мест захоронения</t>
  </si>
  <si>
    <t>на 2014год</t>
  </si>
  <si>
    <t>Государственная программа "Защита населения и территорий от чрезвычайных ситуаций, обеспечение пожарной безопасности в Ханты-Мансийском автономном округе-Югре"</t>
  </si>
  <si>
    <t>МП "Защита населения и территорий от чрезвычайных ситуаций, обеспечеие пожарной безопасности в Ханты-Мансийском районе"</t>
  </si>
  <si>
    <t>Государственная программа "Профилактика правонарушений в сфере общественного порядка, безопасности дорожного ддвижения, незаконного оборота и злоупотребления наркотиками в Ханты-Мансийском автономном округе-Югре"</t>
  </si>
  <si>
    <t>МП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зкстремизма в Ханты-Мансийском районе"</t>
  </si>
  <si>
    <t>МП "Содествие занятости населения Ханты-Мансийского района"</t>
  </si>
  <si>
    <t>0708107</t>
  </si>
  <si>
    <t>1318113</t>
  </si>
  <si>
    <t>Приложение 2</t>
  </si>
  <si>
    <t>к    решению Совета депутатов</t>
  </si>
  <si>
    <r>
      <rPr>
        <sz val="11"/>
        <color indexed="8"/>
        <rFont val="Times New Roman"/>
        <family val="1"/>
      </rPr>
      <t>от 13</t>
    </r>
    <r>
      <rPr>
        <b/>
        <sz val="11"/>
        <color indexed="8"/>
        <rFont val="Times New Roman"/>
        <family val="1"/>
      </rPr>
      <t xml:space="preserve">.01.2014 </t>
    </r>
    <r>
      <rPr>
        <sz val="11"/>
        <color indexed="8"/>
        <rFont val="Times New Roman"/>
        <family val="1"/>
      </rPr>
      <t>года №01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</si>
</sst>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  <numFmt numFmtId="172" formatCode="[$-FC19]d\ mmmm\ yyyy\ &quot;г.&quot;"/>
    <numFmt numFmtId="173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sz val="10"/>
      <color indexed="8"/>
      <name val="Arial Cyr"/>
      <family val="0"/>
    </font>
    <font>
      <b/>
      <sz val="8"/>
      <color indexed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52" applyFill="1">
      <alignment/>
      <protection/>
    </xf>
    <xf numFmtId="0" fontId="2" fillId="0" borderId="0" xfId="0" applyFont="1" applyFill="1" applyAlignment="1">
      <alignment horizontal="center"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5" fillId="0" borderId="0" xfId="52" applyNumberFormat="1" applyFont="1" applyFill="1">
      <alignment/>
      <protection/>
    </xf>
    <xf numFmtId="0" fontId="6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0" fontId="7" fillId="0" borderId="0" xfId="0" applyFont="1" applyFill="1" applyAlignment="1">
      <alignment horizontal="center"/>
    </xf>
    <xf numFmtId="0" fontId="4" fillId="0" borderId="0" xfId="52" applyFont="1" applyFill="1">
      <alignment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52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9" fillId="0" borderId="0" xfId="52" applyFont="1" applyFill="1">
      <alignment/>
      <protection/>
    </xf>
    <xf numFmtId="0" fontId="6" fillId="0" borderId="0" xfId="52" applyFont="1" applyFill="1">
      <alignment/>
      <protection/>
    </xf>
    <xf numFmtId="0" fontId="10" fillId="0" borderId="0" xfId="0" applyFont="1" applyFill="1" applyAlignment="1">
      <alignment/>
    </xf>
    <xf numFmtId="169" fontId="3" fillId="0" borderId="0" xfId="52" applyNumberFormat="1" applyFont="1" applyFill="1" applyAlignment="1">
      <alignment horizontal="center"/>
      <protection/>
    </xf>
    <xf numFmtId="169" fontId="3" fillId="0" borderId="0" xfId="52" applyNumberFormat="1" applyFill="1" applyAlignment="1">
      <alignment horizontal="center"/>
      <protection/>
    </xf>
    <xf numFmtId="0" fontId="9" fillId="0" borderId="0" xfId="52" applyFont="1" applyFill="1" applyBorder="1" applyAlignment="1">
      <alignment wrapText="1"/>
      <protection/>
    </xf>
    <xf numFmtId="165" fontId="11" fillId="0" borderId="0" xfId="53" applyNumberFormat="1" applyFont="1" applyFill="1" applyBorder="1" applyAlignment="1" applyProtection="1">
      <alignment/>
      <protection hidden="1"/>
    </xf>
    <xf numFmtId="166" fontId="11" fillId="0" borderId="0" xfId="53" applyNumberFormat="1" applyFont="1" applyFill="1" applyBorder="1" applyAlignment="1" applyProtection="1">
      <alignment/>
      <protection hidden="1"/>
    </xf>
    <xf numFmtId="167" fontId="11" fillId="0" borderId="0" xfId="53" applyNumberFormat="1" applyFont="1" applyFill="1" applyBorder="1" applyAlignment="1" applyProtection="1">
      <alignment/>
      <protection hidden="1"/>
    </xf>
    <xf numFmtId="4" fontId="5" fillId="0" borderId="0" xfId="52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 horizontal="center"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9" fontId="6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1" fillId="0" borderId="0" xfId="52" applyFont="1" applyFill="1" applyAlignment="1">
      <alignment horizontal="center" vertical="center" wrapText="1"/>
      <protection/>
    </xf>
    <xf numFmtId="0" fontId="4" fillId="0" borderId="0" xfId="52" applyFont="1" applyFill="1">
      <alignment/>
      <protection/>
    </xf>
    <xf numFmtId="4" fontId="5" fillId="0" borderId="0" xfId="52" applyNumberFormat="1" applyFont="1" applyFill="1">
      <alignment/>
      <protection/>
    </xf>
    <xf numFmtId="0" fontId="3" fillId="0" borderId="0" xfId="52" applyFont="1" applyFill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52" applyNumberFormat="1" applyFont="1" applyFill="1" applyBorder="1" applyAlignment="1" applyProtection="1">
      <alignment horizontal="centerContinuous"/>
      <protection hidden="1"/>
    </xf>
    <xf numFmtId="0" fontId="1" fillId="0" borderId="14" xfId="52" applyNumberFormat="1" applyFont="1" applyFill="1" applyBorder="1" applyAlignment="1" applyProtection="1">
      <alignment horizontal="center"/>
      <protection hidden="1"/>
    </xf>
    <xf numFmtId="0" fontId="1" fillId="0" borderId="15" xfId="52" applyNumberFormat="1" applyFont="1" applyFill="1" applyBorder="1" applyAlignment="1" applyProtection="1">
      <alignment horizontal="center"/>
      <protection hidden="1"/>
    </xf>
    <xf numFmtId="49" fontId="2" fillId="0" borderId="16" xfId="52" applyNumberFormat="1" applyFont="1" applyFill="1" applyBorder="1" applyAlignment="1" applyProtection="1">
      <alignment horizontal="left"/>
      <protection hidden="1"/>
    </xf>
    <xf numFmtId="49" fontId="2" fillId="0" borderId="17" xfId="52" applyNumberFormat="1" applyFont="1" applyFill="1" applyBorder="1" applyAlignment="1" applyProtection="1">
      <alignment horizontal="right"/>
      <protection hidden="1"/>
    </xf>
    <xf numFmtId="4" fontId="2" fillId="0" borderId="17" xfId="52" applyNumberFormat="1" applyFont="1" applyFill="1" applyBorder="1" applyAlignment="1" applyProtection="1">
      <alignment horizontal="right"/>
      <protection hidden="1"/>
    </xf>
    <xf numFmtId="4" fontId="2" fillId="0" borderId="18" xfId="52" applyNumberFormat="1" applyFont="1" applyFill="1" applyBorder="1" applyAlignment="1" applyProtection="1">
      <alignment horizontal="center"/>
      <protection hidden="1"/>
    </xf>
    <xf numFmtId="169" fontId="2" fillId="0" borderId="17" xfId="52" applyNumberFormat="1" applyFont="1" applyFill="1" applyBorder="1" applyAlignment="1" applyProtection="1">
      <alignment horizontal="center"/>
      <protection hidden="1"/>
    </xf>
    <xf numFmtId="164" fontId="2" fillId="0" borderId="19" xfId="52" applyNumberFormat="1" applyFont="1" applyFill="1" applyBorder="1" applyAlignment="1" applyProtection="1">
      <alignment wrapText="1"/>
      <protection hidden="1"/>
    </xf>
    <xf numFmtId="165" fontId="2" fillId="0" borderId="20" xfId="52" applyNumberFormat="1" applyFont="1" applyFill="1" applyBorder="1" applyAlignment="1" applyProtection="1">
      <alignment/>
      <protection hidden="1"/>
    </xf>
    <xf numFmtId="167" fontId="2" fillId="0" borderId="20" xfId="52" applyNumberFormat="1" applyFont="1" applyFill="1" applyBorder="1" applyAlignment="1" applyProtection="1">
      <alignment/>
      <protection hidden="1"/>
    </xf>
    <xf numFmtId="4" fontId="2" fillId="0" borderId="20" xfId="52" applyNumberFormat="1" applyFont="1" applyFill="1" applyBorder="1" applyAlignment="1" applyProtection="1">
      <alignment horizontal="right"/>
      <protection hidden="1"/>
    </xf>
    <xf numFmtId="4" fontId="2" fillId="0" borderId="21" xfId="52" applyNumberFormat="1" applyFont="1" applyFill="1" applyBorder="1" applyAlignment="1" applyProtection="1">
      <alignment/>
      <protection hidden="1"/>
    </xf>
    <xf numFmtId="169" fontId="2" fillId="0" borderId="20" xfId="52" applyNumberFormat="1" applyFont="1" applyFill="1" applyBorder="1" applyAlignment="1" applyProtection="1">
      <alignment horizontal="center"/>
      <protection hidden="1"/>
    </xf>
    <xf numFmtId="164" fontId="2" fillId="0" borderId="22" xfId="52" applyNumberFormat="1" applyFont="1" applyFill="1" applyBorder="1" applyAlignment="1" applyProtection="1">
      <alignment wrapText="1"/>
      <protection hidden="1"/>
    </xf>
    <xf numFmtId="165" fontId="2" fillId="0" borderId="23" xfId="52" applyNumberFormat="1" applyFont="1" applyFill="1" applyBorder="1" applyAlignment="1" applyProtection="1">
      <alignment/>
      <protection hidden="1"/>
    </xf>
    <xf numFmtId="167" fontId="2" fillId="0" borderId="23" xfId="52" applyNumberFormat="1" applyFont="1" applyFill="1" applyBorder="1" applyAlignment="1" applyProtection="1">
      <alignment/>
      <protection hidden="1"/>
    </xf>
    <xf numFmtId="4" fontId="2" fillId="0" borderId="23" xfId="52" applyNumberFormat="1" applyFont="1" applyFill="1" applyBorder="1" applyAlignment="1" applyProtection="1">
      <alignment horizontal="right"/>
      <protection hidden="1"/>
    </xf>
    <xf numFmtId="4" fontId="2" fillId="0" borderId="24" xfId="52" applyNumberFormat="1" applyFont="1" applyFill="1" applyBorder="1" applyAlignment="1" applyProtection="1">
      <alignment/>
      <protection hidden="1"/>
    </xf>
    <xf numFmtId="169" fontId="2" fillId="0" borderId="23" xfId="52" applyNumberFormat="1" applyFont="1" applyFill="1" applyBorder="1" applyAlignment="1" applyProtection="1">
      <alignment horizontal="center"/>
      <protection hidden="1"/>
    </xf>
    <xf numFmtId="169" fontId="2" fillId="0" borderId="23" xfId="52" applyNumberFormat="1" applyFont="1" applyFill="1" applyBorder="1" applyAlignment="1">
      <alignment horizontal="center"/>
      <protection/>
    </xf>
    <xf numFmtId="164" fontId="1" fillId="0" borderId="25" xfId="52" applyNumberFormat="1" applyFont="1" applyFill="1" applyBorder="1" applyAlignment="1" applyProtection="1">
      <alignment wrapText="1"/>
      <protection hidden="1"/>
    </xf>
    <xf numFmtId="165" fontId="1" fillId="0" borderId="25" xfId="52" applyNumberFormat="1" applyFont="1" applyFill="1" applyBorder="1" applyAlignment="1" applyProtection="1">
      <alignment/>
      <protection hidden="1"/>
    </xf>
    <xf numFmtId="167" fontId="1" fillId="0" borderId="25" xfId="52" applyNumberFormat="1" applyFont="1" applyFill="1" applyBorder="1" applyAlignment="1" applyProtection="1">
      <alignment/>
      <protection hidden="1"/>
    </xf>
    <xf numFmtId="4" fontId="1" fillId="0" borderId="25" xfId="52" applyNumberFormat="1" applyFont="1" applyFill="1" applyBorder="1" applyAlignment="1" applyProtection="1">
      <alignment horizontal="right"/>
      <protection hidden="1"/>
    </xf>
    <xf numFmtId="4" fontId="1" fillId="0" borderId="25" xfId="52" applyNumberFormat="1" applyFont="1" applyFill="1" applyBorder="1" applyAlignment="1" applyProtection="1">
      <alignment/>
      <protection hidden="1"/>
    </xf>
    <xf numFmtId="169" fontId="1" fillId="0" borderId="25" xfId="52" applyNumberFormat="1" applyFont="1" applyFill="1" applyBorder="1" applyAlignment="1" applyProtection="1">
      <alignment horizontal="center"/>
      <protection hidden="1"/>
    </xf>
    <xf numFmtId="169" fontId="1" fillId="0" borderId="25" xfId="52" applyNumberFormat="1" applyFont="1" applyFill="1" applyBorder="1" applyAlignment="1">
      <alignment horizontal="center"/>
      <protection/>
    </xf>
    <xf numFmtId="164" fontId="2" fillId="0" borderId="25" xfId="53" applyNumberFormat="1" applyFont="1" applyFill="1" applyBorder="1" applyAlignment="1" applyProtection="1">
      <alignment wrapText="1"/>
      <protection hidden="1"/>
    </xf>
    <xf numFmtId="165" fontId="2" fillId="0" borderId="25" xfId="53" applyNumberFormat="1" applyFont="1" applyFill="1" applyBorder="1" applyAlignment="1" applyProtection="1">
      <alignment/>
      <protection hidden="1"/>
    </xf>
    <xf numFmtId="167" fontId="2" fillId="0" borderId="25" xfId="53" applyNumberFormat="1" applyFont="1" applyFill="1" applyBorder="1" applyAlignment="1" applyProtection="1">
      <alignment/>
      <protection hidden="1"/>
    </xf>
    <xf numFmtId="4" fontId="2" fillId="0" borderId="25" xfId="52" applyNumberFormat="1" applyFont="1" applyFill="1" applyBorder="1" applyAlignment="1" applyProtection="1">
      <alignment horizontal="right"/>
      <protection hidden="1"/>
    </xf>
    <xf numFmtId="4" fontId="2" fillId="0" borderId="25" xfId="53" applyNumberFormat="1" applyFont="1" applyFill="1" applyBorder="1" applyAlignment="1" applyProtection="1">
      <alignment/>
      <protection hidden="1"/>
    </xf>
    <xf numFmtId="169" fontId="2" fillId="0" borderId="25" xfId="52" applyNumberFormat="1" applyFont="1" applyFill="1" applyBorder="1" applyAlignment="1" applyProtection="1">
      <alignment horizontal="center"/>
      <protection hidden="1"/>
    </xf>
    <xf numFmtId="0" fontId="1" fillId="0" borderId="25" xfId="52" applyFont="1" applyFill="1" applyBorder="1" applyAlignment="1">
      <alignment wrapText="1"/>
      <protection/>
    </xf>
    <xf numFmtId="165" fontId="1" fillId="0" borderId="25" xfId="53" applyNumberFormat="1" applyFont="1" applyFill="1" applyBorder="1" applyAlignment="1" applyProtection="1">
      <alignment/>
      <protection hidden="1"/>
    </xf>
    <xf numFmtId="167" fontId="1" fillId="0" borderId="25" xfId="53" applyNumberFormat="1" applyFont="1" applyFill="1" applyBorder="1" applyAlignment="1" applyProtection="1">
      <alignment/>
      <protection hidden="1"/>
    </xf>
    <xf numFmtId="0" fontId="2" fillId="0" borderId="25" xfId="52" applyFont="1" applyFill="1" applyBorder="1" applyAlignment="1">
      <alignment wrapText="1"/>
      <protection/>
    </xf>
    <xf numFmtId="169" fontId="2" fillId="0" borderId="25" xfId="52" applyNumberFormat="1" applyFont="1" applyFill="1" applyBorder="1" applyAlignment="1">
      <alignment horizontal="center"/>
      <protection/>
    </xf>
    <xf numFmtId="169" fontId="1" fillId="33" borderId="25" xfId="52" applyNumberFormat="1" applyFont="1" applyFill="1" applyBorder="1" applyAlignment="1">
      <alignment horizontal="center"/>
      <protection/>
    </xf>
    <xf numFmtId="0" fontId="2" fillId="0" borderId="25" xfId="52" applyFont="1" applyFill="1" applyBorder="1">
      <alignment/>
      <protection/>
    </xf>
    <xf numFmtId="4" fontId="1" fillId="0" borderId="25" xfId="52" applyNumberFormat="1" applyFont="1" applyFill="1" applyBorder="1" applyAlignment="1">
      <alignment wrapText="1"/>
      <protection/>
    </xf>
    <xf numFmtId="169" fontId="1" fillId="0" borderId="25" xfId="52" applyNumberFormat="1" applyFont="1" applyFill="1" applyBorder="1" applyAlignment="1">
      <alignment horizontal="center" wrapText="1"/>
      <protection/>
    </xf>
    <xf numFmtId="0" fontId="1" fillId="0" borderId="25" xfId="52" applyFont="1" applyFill="1" applyBorder="1">
      <alignment/>
      <protection/>
    </xf>
    <xf numFmtId="0" fontId="1" fillId="0" borderId="25" xfId="52" applyFont="1" applyFill="1" applyBorder="1" applyAlignment="1">
      <alignment horizontal="left" vertical="center" wrapText="1"/>
      <protection/>
    </xf>
    <xf numFmtId="49" fontId="2" fillId="0" borderId="17" xfId="52" applyNumberFormat="1" applyFont="1" applyFill="1" applyBorder="1" applyAlignment="1" applyProtection="1">
      <alignment horizontal="center"/>
      <protection hidden="1"/>
    </xf>
    <xf numFmtId="166" fontId="2" fillId="0" borderId="20" xfId="52" applyNumberFormat="1" applyFont="1" applyFill="1" applyBorder="1" applyAlignment="1" applyProtection="1">
      <alignment horizontal="center"/>
      <protection hidden="1"/>
    </xf>
    <xf numFmtId="166" fontId="2" fillId="0" borderId="23" xfId="52" applyNumberFormat="1" applyFont="1" applyFill="1" applyBorder="1" applyAlignment="1" applyProtection="1">
      <alignment horizontal="center"/>
      <protection hidden="1"/>
    </xf>
    <xf numFmtId="4" fontId="2" fillId="0" borderId="24" xfId="52" applyNumberFormat="1" applyFont="1" applyFill="1" applyBorder="1" applyAlignment="1">
      <alignment/>
      <protection/>
    </xf>
    <xf numFmtId="166" fontId="1" fillId="0" borderId="25" xfId="52" applyNumberFormat="1" applyFont="1" applyFill="1" applyBorder="1" applyAlignment="1" applyProtection="1">
      <alignment horizontal="center"/>
      <protection hidden="1"/>
    </xf>
    <xf numFmtId="4" fontId="1" fillId="0" borderId="25" xfId="52" applyNumberFormat="1" applyFont="1" applyFill="1" applyBorder="1" applyAlignment="1">
      <alignment/>
      <protection/>
    </xf>
    <xf numFmtId="166" fontId="2" fillId="0" borderId="25" xfId="52" applyNumberFormat="1" applyFont="1" applyFill="1" applyBorder="1" applyAlignment="1" applyProtection="1">
      <alignment horizontal="center"/>
      <protection hidden="1"/>
    </xf>
    <xf numFmtId="4" fontId="2" fillId="0" borderId="25" xfId="52" applyNumberFormat="1" applyFont="1" applyFill="1" applyBorder="1" applyAlignment="1">
      <alignment/>
      <protection/>
    </xf>
    <xf numFmtId="166" fontId="1" fillId="0" borderId="25" xfId="53" applyNumberFormat="1" applyFont="1" applyFill="1" applyBorder="1" applyAlignment="1" applyProtection="1">
      <alignment horizontal="center"/>
      <protection hidden="1"/>
    </xf>
    <xf numFmtId="166" fontId="2" fillId="0" borderId="25" xfId="53" applyNumberFormat="1" applyFont="1" applyFill="1" applyBorder="1" applyAlignment="1" applyProtection="1">
      <alignment horizontal="center"/>
      <protection hidden="1"/>
    </xf>
    <xf numFmtId="49" fontId="1" fillId="0" borderId="25" xfId="53" applyNumberFormat="1" applyFont="1" applyFill="1" applyBorder="1" applyAlignment="1" applyProtection="1">
      <alignment horizontal="center"/>
      <protection hidden="1"/>
    </xf>
    <xf numFmtId="164" fontId="2" fillId="0" borderId="25" xfId="52" applyNumberFormat="1" applyFont="1" applyFill="1" applyBorder="1" applyAlignment="1" applyProtection="1">
      <alignment wrapText="1"/>
      <protection hidden="1"/>
    </xf>
    <xf numFmtId="165" fontId="2" fillId="0" borderId="25" xfId="52" applyNumberFormat="1" applyFont="1" applyFill="1" applyBorder="1" applyAlignment="1" applyProtection="1">
      <alignment/>
      <protection hidden="1"/>
    </xf>
    <xf numFmtId="167" fontId="2" fillId="0" borderId="25" xfId="52" applyNumberFormat="1" applyFont="1" applyFill="1" applyBorder="1" applyAlignment="1" applyProtection="1">
      <alignment/>
      <protection hidden="1"/>
    </xf>
    <xf numFmtId="4" fontId="2" fillId="0" borderId="25" xfId="52" applyNumberFormat="1" applyFont="1" applyFill="1" applyBorder="1" applyAlignment="1" applyProtection="1">
      <alignment/>
      <protection hidden="1"/>
    </xf>
    <xf numFmtId="0" fontId="2" fillId="0" borderId="25" xfId="52" applyFont="1" applyFill="1" applyBorder="1" applyAlignment="1">
      <alignment horizontal="left" vertical="center" wrapText="1"/>
      <protection/>
    </xf>
    <xf numFmtId="0" fontId="0" fillId="0" borderId="26" xfId="0" applyBorder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2" fillId="0" borderId="0" xfId="52" applyFont="1" applyFill="1" applyAlignment="1">
      <alignment horizontal="right"/>
      <protection/>
    </xf>
    <xf numFmtId="0" fontId="13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19"/>
  <sheetViews>
    <sheetView tabSelected="1" workbookViewId="0" topLeftCell="A7">
      <selection activeCell="J66" sqref="J66"/>
    </sheetView>
  </sheetViews>
  <sheetFormatPr defaultColWidth="9.00390625" defaultRowHeight="12.75"/>
  <cols>
    <col min="1" max="1" width="34.375" style="10" customWidth="1"/>
    <col min="2" max="3" width="4.625" style="1" customWidth="1"/>
    <col min="4" max="4" width="8.125" style="1" customWidth="1"/>
    <col min="5" max="5" width="5.00390625" style="1" customWidth="1"/>
    <col min="6" max="6" width="15.75390625" style="5" hidden="1" customWidth="1"/>
    <col min="7" max="7" width="10.75390625" style="5" hidden="1" customWidth="1"/>
    <col min="8" max="8" width="7.875" style="5" hidden="1" customWidth="1"/>
    <col min="9" max="9" width="10.875" style="8" customWidth="1"/>
    <col min="10" max="10" width="12.00390625" style="7" customWidth="1"/>
    <col min="11" max="11" width="14.625" style="7" customWidth="1"/>
    <col min="12" max="12" width="13.875" style="1" customWidth="1"/>
    <col min="13" max="16384" width="9.125" style="1" customWidth="1"/>
  </cols>
  <sheetData>
    <row r="1" ht="0.75" customHeight="1"/>
    <row r="2" spans="1:11" ht="13.5" customHeight="1">
      <c r="A2" s="38"/>
      <c r="F2" s="39"/>
      <c r="G2" s="39"/>
      <c r="H2" s="39"/>
      <c r="I2" s="107" t="s">
        <v>73</v>
      </c>
      <c r="J2" s="107"/>
      <c r="K2" s="107"/>
    </row>
    <row r="3" spans="1:11" ht="12.75" customHeight="1">
      <c r="A3" s="38"/>
      <c r="F3" s="39"/>
      <c r="G3" s="39"/>
      <c r="H3" s="39"/>
      <c r="I3" s="108" t="s">
        <v>74</v>
      </c>
      <c r="J3" s="108"/>
      <c r="K3" s="108"/>
    </row>
    <row r="4" spans="1:11" ht="12.75" customHeight="1">
      <c r="A4" s="38"/>
      <c r="F4" s="39"/>
      <c r="G4" s="39"/>
      <c r="H4" s="39"/>
      <c r="I4" s="108" t="s">
        <v>58</v>
      </c>
      <c r="J4" s="108"/>
      <c r="K4" s="108"/>
    </row>
    <row r="5" spans="1:11" ht="15">
      <c r="A5" s="38"/>
      <c r="F5" s="39"/>
      <c r="G5" s="39"/>
      <c r="H5" s="39"/>
      <c r="I5" s="109" t="s">
        <v>75</v>
      </c>
      <c r="J5" s="109"/>
      <c r="K5" s="109"/>
    </row>
    <row r="6" spans="1:11" ht="12.75">
      <c r="A6" s="38"/>
      <c r="F6" s="39"/>
      <c r="G6" s="39"/>
      <c r="H6" s="39"/>
      <c r="J6" s="36"/>
      <c r="K6" s="36"/>
    </row>
    <row r="7" spans="1:11" ht="12.75">
      <c r="A7" s="105" t="s">
        <v>0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</row>
    <row r="8" spans="1:11" ht="12.75" customHeight="1">
      <c r="A8" s="106" t="s">
        <v>59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</row>
    <row r="9" spans="1:11" ht="11.2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</row>
    <row r="10" spans="1:11" s="3" customFormat="1" ht="12.75">
      <c r="A10" s="105" t="s">
        <v>65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</row>
    <row r="11" spans="1:11" s="3" customFormat="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2" s="3" customFormat="1" ht="13.5" thickBot="1">
      <c r="A12" s="9"/>
      <c r="B12" s="2"/>
      <c r="C12" s="2"/>
      <c r="D12" s="2"/>
      <c r="E12" s="2"/>
      <c r="F12" s="2"/>
      <c r="G12" s="2"/>
      <c r="H12" s="2"/>
      <c r="I12" s="2"/>
      <c r="J12" s="40"/>
      <c r="K12" s="37" t="s">
        <v>17</v>
      </c>
      <c r="L12" s="34"/>
    </row>
    <row r="13" spans="1:12" s="3" customFormat="1" ht="130.5" customHeight="1">
      <c r="A13" s="41" t="s">
        <v>7</v>
      </c>
      <c r="B13" s="11" t="s">
        <v>8</v>
      </c>
      <c r="C13" s="11" t="s">
        <v>14</v>
      </c>
      <c r="D13" s="11" t="s">
        <v>9</v>
      </c>
      <c r="E13" s="11" t="s">
        <v>10</v>
      </c>
      <c r="F13" s="11" t="s">
        <v>11</v>
      </c>
      <c r="G13" s="11" t="s">
        <v>12</v>
      </c>
      <c r="H13" s="11" t="s">
        <v>13</v>
      </c>
      <c r="I13" s="11" t="s">
        <v>11</v>
      </c>
      <c r="J13" s="12" t="s">
        <v>12</v>
      </c>
      <c r="K13" s="11" t="s">
        <v>15</v>
      </c>
      <c r="L13" s="35"/>
    </row>
    <row r="14" spans="1:11" s="4" customFormat="1" ht="16.5" customHeight="1" thickBot="1">
      <c r="A14" s="42">
        <v>1</v>
      </c>
      <c r="B14" s="43">
        <v>2</v>
      </c>
      <c r="C14" s="43">
        <v>3</v>
      </c>
      <c r="D14" s="43">
        <v>4</v>
      </c>
      <c r="E14" s="43">
        <v>5</v>
      </c>
      <c r="F14" s="43">
        <v>6</v>
      </c>
      <c r="G14" s="43">
        <v>7</v>
      </c>
      <c r="H14" s="43">
        <v>8</v>
      </c>
      <c r="I14" s="43">
        <v>6</v>
      </c>
      <c r="J14" s="44">
        <v>7</v>
      </c>
      <c r="K14" s="43">
        <v>8</v>
      </c>
    </row>
    <row r="15" spans="1:14" s="6" customFormat="1" ht="22.5" customHeight="1" thickBot="1">
      <c r="A15" s="45" t="s">
        <v>1</v>
      </c>
      <c r="B15" s="46" t="s">
        <v>2</v>
      </c>
      <c r="C15" s="46" t="s">
        <v>2</v>
      </c>
      <c r="D15" s="87" t="s">
        <v>16</v>
      </c>
      <c r="E15" s="46" t="s">
        <v>3</v>
      </c>
      <c r="F15" s="47" t="e">
        <f>SUM(G15:H15)</f>
        <v>#REF!</v>
      </c>
      <c r="G15" s="48" t="e">
        <f>G16+#REF!+#REF!+#REF!+#REF!+#REF!+#REF!+#REF!+#REF!</f>
        <v>#REF!</v>
      </c>
      <c r="H15" s="48" t="e">
        <f>H16+#REF!+#REF!+#REF!+#REF!+#REF!+#REF!+#REF!+#REF!</f>
        <v>#REF!</v>
      </c>
      <c r="I15" s="49">
        <f>I16+I27+I28+I35+I37+I39+I41+I49+I54+I58+I72+I73+I82+I86</f>
        <v>31926.300000000003</v>
      </c>
      <c r="J15" s="49">
        <f>J16+J27+J28+J35+J37+J39+J41+J49+J54+J58+J72+J73+J82+J86</f>
        <v>31734.800000000003</v>
      </c>
      <c r="K15" s="49">
        <f>K37+K39</f>
        <v>191.5</v>
      </c>
      <c r="L15" s="32"/>
      <c r="M15" s="32"/>
      <c r="N15" s="32"/>
    </row>
    <row r="16" spans="1:12" s="6" customFormat="1" ht="19.5" customHeight="1" thickBot="1">
      <c r="A16" s="50" t="s">
        <v>4</v>
      </c>
      <c r="B16" s="51">
        <v>1</v>
      </c>
      <c r="C16" s="51">
        <v>0</v>
      </c>
      <c r="D16" s="88">
        <v>0</v>
      </c>
      <c r="E16" s="52">
        <v>0</v>
      </c>
      <c r="F16" s="53" t="e">
        <f>SUM(G16:H16)</f>
        <v>#REF!</v>
      </c>
      <c r="G16" s="54" t="e">
        <f>G17+#REF!+#REF!+#REF!+#REF!+#REF!+#REF!</f>
        <v>#REF!</v>
      </c>
      <c r="H16" s="54" t="e">
        <f>H17+#REF!+#REF!+#REF!+#REF!+#REF!+#REF!</f>
        <v>#REF!</v>
      </c>
      <c r="I16" s="55">
        <f>I17+I19+I21</f>
        <v>12660.6</v>
      </c>
      <c r="J16" s="55">
        <f>J17+J19+J21</f>
        <v>12660.6</v>
      </c>
      <c r="K16" s="55">
        <v>0</v>
      </c>
      <c r="L16" s="32"/>
    </row>
    <row r="17" spans="1:12" s="6" customFormat="1" ht="38.25" customHeight="1">
      <c r="A17" s="56" t="s">
        <v>5</v>
      </c>
      <c r="B17" s="57">
        <v>1</v>
      </c>
      <c r="C17" s="57">
        <v>2</v>
      </c>
      <c r="D17" s="89">
        <v>0</v>
      </c>
      <c r="E17" s="58">
        <v>0</v>
      </c>
      <c r="F17" s="59">
        <f>SUM(G17:H17)</f>
        <v>1780000</v>
      </c>
      <c r="G17" s="60">
        <v>1780000</v>
      </c>
      <c r="H17" s="90"/>
      <c r="I17" s="61">
        <v>1570</v>
      </c>
      <c r="J17" s="61">
        <v>1570</v>
      </c>
      <c r="K17" s="62">
        <v>0</v>
      </c>
      <c r="L17" s="32"/>
    </row>
    <row r="18" spans="1:11" ht="28.5" customHeight="1">
      <c r="A18" s="63" t="s">
        <v>6</v>
      </c>
      <c r="B18" s="64">
        <v>1</v>
      </c>
      <c r="C18" s="64">
        <v>2</v>
      </c>
      <c r="D18" s="91">
        <v>7010201</v>
      </c>
      <c r="E18" s="65">
        <v>121</v>
      </c>
      <c r="F18" s="66">
        <f>SUM(G18:H18)</f>
        <v>1780000</v>
      </c>
      <c r="G18" s="67">
        <v>1780000</v>
      </c>
      <c r="H18" s="92"/>
      <c r="I18" s="68">
        <v>1570</v>
      </c>
      <c r="J18" s="69">
        <v>1570</v>
      </c>
      <c r="K18" s="69">
        <v>0</v>
      </c>
    </row>
    <row r="19" spans="1:11" ht="28.5" customHeight="1">
      <c r="A19" s="98" t="s">
        <v>60</v>
      </c>
      <c r="B19" s="99">
        <v>1</v>
      </c>
      <c r="C19" s="99">
        <v>3</v>
      </c>
      <c r="D19" s="93">
        <v>0</v>
      </c>
      <c r="E19" s="100">
        <v>0</v>
      </c>
      <c r="F19" s="73"/>
      <c r="G19" s="101"/>
      <c r="H19" s="94"/>
      <c r="I19" s="75">
        <f>I20</f>
        <v>1570</v>
      </c>
      <c r="J19" s="75">
        <f>J20</f>
        <v>1570</v>
      </c>
      <c r="K19" s="80">
        <v>0</v>
      </c>
    </row>
    <row r="20" spans="1:11" ht="28.5" customHeight="1">
      <c r="A20" s="63" t="s">
        <v>60</v>
      </c>
      <c r="B20" s="64">
        <v>1</v>
      </c>
      <c r="C20" s="64">
        <v>3</v>
      </c>
      <c r="D20" s="91">
        <v>7010210</v>
      </c>
      <c r="E20" s="65">
        <v>121</v>
      </c>
      <c r="F20" s="66"/>
      <c r="G20" s="67"/>
      <c r="H20" s="92"/>
      <c r="I20" s="68">
        <v>1570</v>
      </c>
      <c r="J20" s="69">
        <v>1570</v>
      </c>
      <c r="K20" s="69">
        <v>0</v>
      </c>
    </row>
    <row r="21" spans="1:11" s="6" customFormat="1" ht="21" customHeight="1">
      <c r="A21" s="70" t="s">
        <v>18</v>
      </c>
      <c r="B21" s="71">
        <v>1</v>
      </c>
      <c r="C21" s="71">
        <v>4</v>
      </c>
      <c r="D21" s="93">
        <v>0</v>
      </c>
      <c r="E21" s="72">
        <v>0</v>
      </c>
      <c r="F21" s="73"/>
      <c r="G21" s="74"/>
      <c r="H21" s="94"/>
      <c r="I21" s="75">
        <f>I22+I23+I24+I25+I26</f>
        <v>9520.6</v>
      </c>
      <c r="J21" s="75">
        <f>J22+J23+J24+J25+J26</f>
        <v>9520.6</v>
      </c>
      <c r="K21" s="75">
        <v>0</v>
      </c>
    </row>
    <row r="22" spans="1:11" s="6" customFormat="1" ht="21" customHeight="1">
      <c r="A22" s="76" t="s">
        <v>18</v>
      </c>
      <c r="B22" s="77">
        <v>1</v>
      </c>
      <c r="C22" s="77">
        <v>4</v>
      </c>
      <c r="D22" s="91">
        <v>7010204</v>
      </c>
      <c r="E22" s="78">
        <v>121</v>
      </c>
      <c r="F22" s="73"/>
      <c r="G22" s="74"/>
      <c r="H22" s="94"/>
      <c r="I22" s="68">
        <v>5200</v>
      </c>
      <c r="J22" s="68">
        <v>5200</v>
      </c>
      <c r="K22" s="75">
        <v>0</v>
      </c>
    </row>
    <row r="23" spans="1:11" s="6" customFormat="1" ht="21" customHeight="1">
      <c r="A23" s="76" t="s">
        <v>18</v>
      </c>
      <c r="B23" s="77">
        <v>1</v>
      </c>
      <c r="C23" s="77">
        <v>4</v>
      </c>
      <c r="D23" s="91">
        <v>7010204</v>
      </c>
      <c r="E23" s="78">
        <v>122</v>
      </c>
      <c r="F23" s="73"/>
      <c r="G23" s="74"/>
      <c r="H23" s="94"/>
      <c r="I23" s="68">
        <v>400</v>
      </c>
      <c r="J23" s="68">
        <v>400</v>
      </c>
      <c r="K23" s="75">
        <v>0</v>
      </c>
    </row>
    <row r="24" spans="1:11" s="6" customFormat="1" ht="21" customHeight="1">
      <c r="A24" s="76" t="s">
        <v>18</v>
      </c>
      <c r="B24" s="77">
        <v>1</v>
      </c>
      <c r="C24" s="77">
        <v>4</v>
      </c>
      <c r="D24" s="91">
        <v>7010205</v>
      </c>
      <c r="E24" s="78">
        <v>121</v>
      </c>
      <c r="F24" s="73"/>
      <c r="G24" s="74"/>
      <c r="H24" s="94"/>
      <c r="I24" s="68">
        <v>3650.6</v>
      </c>
      <c r="J24" s="68">
        <v>3650.6</v>
      </c>
      <c r="K24" s="75">
        <v>0</v>
      </c>
    </row>
    <row r="25" spans="1:11" s="6" customFormat="1" ht="21" customHeight="1">
      <c r="A25" s="76" t="s">
        <v>18</v>
      </c>
      <c r="B25" s="77">
        <v>1</v>
      </c>
      <c r="C25" s="77">
        <v>4</v>
      </c>
      <c r="D25" s="91">
        <v>7010205</v>
      </c>
      <c r="E25" s="78">
        <v>122</v>
      </c>
      <c r="F25" s="73"/>
      <c r="G25" s="74"/>
      <c r="H25" s="94"/>
      <c r="I25" s="68">
        <v>250</v>
      </c>
      <c r="J25" s="68">
        <v>250</v>
      </c>
      <c r="K25" s="75">
        <v>0</v>
      </c>
    </row>
    <row r="26" spans="1:11" s="6" customFormat="1" ht="18.75" customHeight="1">
      <c r="A26" s="76" t="s">
        <v>18</v>
      </c>
      <c r="B26" s="77">
        <v>1</v>
      </c>
      <c r="C26" s="77">
        <v>4</v>
      </c>
      <c r="D26" s="95">
        <v>7010206</v>
      </c>
      <c r="E26" s="78">
        <v>244</v>
      </c>
      <c r="F26" s="92"/>
      <c r="G26" s="92"/>
      <c r="H26" s="92"/>
      <c r="I26" s="69">
        <v>20</v>
      </c>
      <c r="J26" s="69">
        <v>20</v>
      </c>
      <c r="K26" s="69">
        <v>0</v>
      </c>
    </row>
    <row r="27" spans="1:21" ht="19.5" customHeight="1">
      <c r="A27" s="79" t="s">
        <v>47</v>
      </c>
      <c r="B27" s="71">
        <v>1</v>
      </c>
      <c r="C27" s="71">
        <v>11</v>
      </c>
      <c r="D27" s="96">
        <v>8040500</v>
      </c>
      <c r="E27" s="72">
        <v>870</v>
      </c>
      <c r="F27" s="94"/>
      <c r="G27" s="94"/>
      <c r="H27" s="94"/>
      <c r="I27" s="80">
        <v>50</v>
      </c>
      <c r="J27" s="80">
        <v>50</v>
      </c>
      <c r="K27" s="80">
        <v>0</v>
      </c>
      <c r="L27"/>
      <c r="M27"/>
      <c r="N27"/>
      <c r="O27"/>
      <c r="P27"/>
      <c r="Q27"/>
      <c r="R27"/>
      <c r="S27"/>
      <c r="T27"/>
      <c r="U27"/>
    </row>
    <row r="28" spans="1:21" s="6" customFormat="1" ht="21" customHeight="1">
      <c r="A28" s="79" t="s">
        <v>52</v>
      </c>
      <c r="B28" s="71">
        <v>1</v>
      </c>
      <c r="C28" s="71">
        <v>13</v>
      </c>
      <c r="D28" s="96">
        <v>0</v>
      </c>
      <c r="E28" s="72">
        <v>0</v>
      </c>
      <c r="F28" s="94"/>
      <c r="G28" s="94"/>
      <c r="H28" s="94"/>
      <c r="I28" s="80">
        <f>I29+I30+I31+I32+I33+I34+I36</f>
        <v>1308.2</v>
      </c>
      <c r="J28" s="80">
        <f>J29+J30+J31+J32+J33+J34+J36</f>
        <v>1308.2</v>
      </c>
      <c r="K28" s="80">
        <v>0</v>
      </c>
      <c r="L28"/>
      <c r="M28"/>
      <c r="N28"/>
      <c r="O28"/>
      <c r="P28"/>
      <c r="Q28"/>
      <c r="R28"/>
      <c r="S28"/>
      <c r="T28"/>
      <c r="U28"/>
    </row>
    <row r="29" spans="1:21" ht="48.75" customHeight="1">
      <c r="A29" s="76" t="s">
        <v>50</v>
      </c>
      <c r="B29" s="77">
        <v>1</v>
      </c>
      <c r="C29" s="77">
        <v>13</v>
      </c>
      <c r="D29" s="95">
        <v>7028101</v>
      </c>
      <c r="E29" s="78">
        <v>122</v>
      </c>
      <c r="F29" s="92"/>
      <c r="G29" s="92"/>
      <c r="H29" s="92"/>
      <c r="I29" s="69">
        <v>5</v>
      </c>
      <c r="J29" s="69">
        <v>5</v>
      </c>
      <c r="K29" s="69">
        <v>0</v>
      </c>
      <c r="L29"/>
      <c r="M29"/>
      <c r="N29"/>
      <c r="O29"/>
      <c r="P29"/>
      <c r="Q29"/>
      <c r="R29"/>
      <c r="S29"/>
      <c r="T29"/>
      <c r="U29"/>
    </row>
    <row r="30" spans="1:21" s="6" customFormat="1" ht="56.25" customHeight="1">
      <c r="A30" s="76" t="s">
        <v>29</v>
      </c>
      <c r="B30" s="77">
        <v>1</v>
      </c>
      <c r="C30" s="77">
        <v>13</v>
      </c>
      <c r="D30" s="95">
        <v>7028101</v>
      </c>
      <c r="E30" s="78">
        <v>244</v>
      </c>
      <c r="F30" s="92"/>
      <c r="G30" s="92"/>
      <c r="H30" s="92"/>
      <c r="I30" s="69">
        <v>5</v>
      </c>
      <c r="J30" s="69">
        <v>5</v>
      </c>
      <c r="K30" s="69">
        <v>0</v>
      </c>
      <c r="L30"/>
      <c r="M30"/>
      <c r="N30"/>
      <c r="O30"/>
      <c r="P30"/>
      <c r="Q30"/>
      <c r="R30"/>
      <c r="S30"/>
      <c r="T30"/>
      <c r="U30"/>
    </row>
    <row r="31" spans="1:21" ht="75.75" customHeight="1">
      <c r="A31" s="76" t="s">
        <v>30</v>
      </c>
      <c r="B31" s="77">
        <v>1</v>
      </c>
      <c r="C31" s="77">
        <v>13</v>
      </c>
      <c r="D31" s="95">
        <v>7028101</v>
      </c>
      <c r="E31" s="78">
        <v>244</v>
      </c>
      <c r="F31" s="92"/>
      <c r="G31" s="92"/>
      <c r="H31" s="92"/>
      <c r="I31" s="69">
        <v>5</v>
      </c>
      <c r="J31" s="69">
        <v>5</v>
      </c>
      <c r="K31" s="69">
        <v>0</v>
      </c>
      <c r="L31"/>
      <c r="M31"/>
      <c r="N31"/>
      <c r="O31"/>
      <c r="P31"/>
      <c r="Q31"/>
      <c r="R31"/>
      <c r="S31"/>
      <c r="T31"/>
      <c r="U31"/>
    </row>
    <row r="32" spans="1:21" ht="34.5" customHeight="1">
      <c r="A32" s="76" t="s">
        <v>31</v>
      </c>
      <c r="B32" s="77">
        <v>1</v>
      </c>
      <c r="C32" s="77">
        <v>13</v>
      </c>
      <c r="D32" s="95">
        <v>7028101</v>
      </c>
      <c r="E32" s="78">
        <v>244</v>
      </c>
      <c r="F32" s="92"/>
      <c r="G32" s="92"/>
      <c r="H32" s="92"/>
      <c r="I32" s="69">
        <v>5</v>
      </c>
      <c r="J32" s="69">
        <v>5</v>
      </c>
      <c r="K32" s="69">
        <v>0</v>
      </c>
      <c r="L32"/>
      <c r="M32"/>
      <c r="N32"/>
      <c r="O32"/>
      <c r="P32"/>
      <c r="Q32"/>
      <c r="R32"/>
      <c r="S32"/>
      <c r="T32"/>
      <c r="U32"/>
    </row>
    <row r="33" spans="1:21" ht="52.5" customHeight="1">
      <c r="A33" s="76" t="s">
        <v>32</v>
      </c>
      <c r="B33" s="77">
        <v>1</v>
      </c>
      <c r="C33" s="77">
        <v>13</v>
      </c>
      <c r="D33" s="95">
        <v>7028101</v>
      </c>
      <c r="E33" s="78">
        <v>244</v>
      </c>
      <c r="F33" s="92"/>
      <c r="G33" s="92"/>
      <c r="H33" s="92"/>
      <c r="I33" s="69">
        <v>5</v>
      </c>
      <c r="J33" s="69">
        <v>5</v>
      </c>
      <c r="K33" s="69">
        <v>0</v>
      </c>
      <c r="L33"/>
      <c r="M33"/>
      <c r="N33"/>
      <c r="O33"/>
      <c r="P33"/>
      <c r="Q33"/>
      <c r="R33"/>
      <c r="S33"/>
      <c r="T33"/>
      <c r="U33"/>
    </row>
    <row r="34" spans="1:21" ht="21" customHeight="1">
      <c r="A34" s="76" t="s">
        <v>19</v>
      </c>
      <c r="B34" s="77">
        <v>1</v>
      </c>
      <c r="C34" s="77">
        <v>13</v>
      </c>
      <c r="D34" s="95">
        <v>7028101</v>
      </c>
      <c r="E34" s="78">
        <v>244</v>
      </c>
      <c r="F34" s="92"/>
      <c r="G34" s="92"/>
      <c r="H34" s="92"/>
      <c r="I34" s="81">
        <v>5</v>
      </c>
      <c r="J34" s="81">
        <v>5</v>
      </c>
      <c r="K34" s="69">
        <v>0</v>
      </c>
      <c r="L34"/>
      <c r="M34"/>
      <c r="N34"/>
      <c r="O34"/>
      <c r="P34"/>
      <c r="Q34"/>
      <c r="R34"/>
      <c r="S34"/>
      <c r="T34"/>
      <c r="U34"/>
    </row>
    <row r="35" spans="1:21" ht="21" customHeight="1">
      <c r="A35" s="76" t="s">
        <v>52</v>
      </c>
      <c r="B35" s="77">
        <v>1</v>
      </c>
      <c r="C35" s="77">
        <v>13</v>
      </c>
      <c r="D35" s="95">
        <v>7028101</v>
      </c>
      <c r="E35" s="78">
        <v>852</v>
      </c>
      <c r="F35" s="92"/>
      <c r="G35" s="92"/>
      <c r="H35" s="92"/>
      <c r="I35" s="81">
        <v>20</v>
      </c>
      <c r="J35" s="81">
        <v>20</v>
      </c>
      <c r="K35" s="69">
        <v>0</v>
      </c>
      <c r="L35"/>
      <c r="M35"/>
      <c r="N35"/>
      <c r="O35"/>
      <c r="P35"/>
      <c r="Q35"/>
      <c r="R35"/>
      <c r="S35"/>
      <c r="T35"/>
      <c r="U35"/>
    </row>
    <row r="36" spans="1:21" ht="21" customHeight="1">
      <c r="A36" s="76" t="s">
        <v>52</v>
      </c>
      <c r="B36" s="77">
        <v>1</v>
      </c>
      <c r="C36" s="77">
        <v>13</v>
      </c>
      <c r="D36" s="95">
        <v>7028101</v>
      </c>
      <c r="E36" s="78">
        <v>244</v>
      </c>
      <c r="F36" s="92"/>
      <c r="G36" s="92"/>
      <c r="H36" s="92"/>
      <c r="I36" s="81">
        <v>1278.2</v>
      </c>
      <c r="J36" s="81">
        <v>1278.2</v>
      </c>
      <c r="K36" s="69">
        <v>0</v>
      </c>
      <c r="L36"/>
      <c r="M36"/>
      <c r="N36"/>
      <c r="O36"/>
      <c r="P36"/>
      <c r="Q36"/>
      <c r="R36"/>
      <c r="S36"/>
      <c r="T36"/>
      <c r="U36"/>
    </row>
    <row r="37" spans="1:21" s="6" customFormat="1" ht="27" customHeight="1">
      <c r="A37" s="82" t="s">
        <v>20</v>
      </c>
      <c r="B37" s="71">
        <v>2</v>
      </c>
      <c r="C37" s="71">
        <v>0</v>
      </c>
      <c r="D37" s="96">
        <v>0</v>
      </c>
      <c r="E37" s="72">
        <v>0</v>
      </c>
      <c r="F37" s="92"/>
      <c r="G37" s="92"/>
      <c r="H37" s="92"/>
      <c r="I37" s="80">
        <f>I38</f>
        <v>157.5</v>
      </c>
      <c r="J37" s="80">
        <v>0</v>
      </c>
      <c r="K37" s="80">
        <f>K38</f>
        <v>157.5</v>
      </c>
      <c r="L37"/>
      <c r="M37"/>
      <c r="N37"/>
      <c r="O37"/>
      <c r="P37"/>
      <c r="Q37"/>
      <c r="R37"/>
      <c r="S37"/>
      <c r="T37"/>
      <c r="U37"/>
    </row>
    <row r="38" spans="1:21" s="6" customFormat="1" ht="42" customHeight="1">
      <c r="A38" s="76" t="s">
        <v>21</v>
      </c>
      <c r="B38" s="77">
        <v>2</v>
      </c>
      <c r="C38" s="77">
        <v>3</v>
      </c>
      <c r="D38" s="95">
        <v>4045118</v>
      </c>
      <c r="E38" s="78">
        <v>121</v>
      </c>
      <c r="F38" s="92"/>
      <c r="G38" s="92"/>
      <c r="H38" s="92"/>
      <c r="I38" s="69">
        <v>157.5</v>
      </c>
      <c r="J38" s="69">
        <v>0</v>
      </c>
      <c r="K38" s="69">
        <f>I38</f>
        <v>157.5</v>
      </c>
      <c r="L38"/>
      <c r="M38"/>
      <c r="N38"/>
      <c r="O38"/>
      <c r="P38"/>
      <c r="Q38"/>
      <c r="R38"/>
      <c r="S38"/>
      <c r="T38"/>
      <c r="U38"/>
    </row>
    <row r="39" spans="1:21" s="6" customFormat="1" ht="38.25" customHeight="1">
      <c r="A39" s="79" t="s">
        <v>33</v>
      </c>
      <c r="B39" s="71">
        <v>3</v>
      </c>
      <c r="C39" s="71">
        <v>4</v>
      </c>
      <c r="D39" s="96">
        <v>0</v>
      </c>
      <c r="E39" s="72">
        <v>0</v>
      </c>
      <c r="F39" s="94"/>
      <c r="G39" s="94"/>
      <c r="H39" s="94"/>
      <c r="I39" s="80">
        <f>I40</f>
        <v>34</v>
      </c>
      <c r="J39" s="80">
        <v>0</v>
      </c>
      <c r="K39" s="80">
        <f>I39</f>
        <v>34</v>
      </c>
      <c r="L39"/>
      <c r="M39"/>
      <c r="N39"/>
      <c r="O39"/>
      <c r="P39"/>
      <c r="Q39"/>
      <c r="R39"/>
      <c r="S39"/>
      <c r="T39"/>
      <c r="U39"/>
    </row>
    <row r="40" spans="1:21" s="6" customFormat="1" ht="48" customHeight="1">
      <c r="A40" s="76" t="s">
        <v>33</v>
      </c>
      <c r="B40" s="77">
        <v>3</v>
      </c>
      <c r="C40" s="77">
        <v>4</v>
      </c>
      <c r="D40" s="95">
        <v>1315119</v>
      </c>
      <c r="E40" s="78">
        <v>244</v>
      </c>
      <c r="F40" s="83"/>
      <c r="G40" s="83"/>
      <c r="H40" s="83"/>
      <c r="I40" s="84">
        <v>34</v>
      </c>
      <c r="J40" s="84">
        <v>0</v>
      </c>
      <c r="K40" s="80">
        <f>I40</f>
        <v>34</v>
      </c>
      <c r="L40"/>
      <c r="M40"/>
      <c r="N40"/>
      <c r="O40"/>
      <c r="P40"/>
      <c r="Q40"/>
      <c r="R40"/>
      <c r="S40"/>
      <c r="T40"/>
      <c r="U40"/>
    </row>
    <row r="41" spans="1:21" ht="27" customHeight="1">
      <c r="A41" s="79" t="s">
        <v>34</v>
      </c>
      <c r="B41" s="71">
        <v>3</v>
      </c>
      <c r="C41" s="71">
        <v>9</v>
      </c>
      <c r="D41" s="96">
        <v>0</v>
      </c>
      <c r="E41" s="72">
        <v>0</v>
      </c>
      <c r="F41" s="92"/>
      <c r="G41" s="92"/>
      <c r="H41" s="92"/>
      <c r="I41" s="80">
        <f>I42+I43+I44+I45+I46+I47+I48</f>
        <v>57</v>
      </c>
      <c r="J41" s="80">
        <f>J42+J43+J44+J45+J46+J47+J48</f>
        <v>57</v>
      </c>
      <c r="K41" s="69">
        <v>0</v>
      </c>
      <c r="L41"/>
      <c r="M41"/>
      <c r="N41"/>
      <c r="O41"/>
      <c r="P41"/>
      <c r="Q41"/>
      <c r="R41"/>
      <c r="S41"/>
      <c r="T41"/>
      <c r="U41"/>
    </row>
    <row r="42" spans="1:21" ht="26.25" customHeight="1">
      <c r="A42" s="76" t="s">
        <v>35</v>
      </c>
      <c r="B42" s="77">
        <v>3</v>
      </c>
      <c r="C42" s="77">
        <v>9</v>
      </c>
      <c r="D42" s="95">
        <v>7028102</v>
      </c>
      <c r="E42" s="78">
        <v>244</v>
      </c>
      <c r="F42" s="92"/>
      <c r="G42" s="92"/>
      <c r="H42" s="92"/>
      <c r="I42" s="69">
        <v>5</v>
      </c>
      <c r="J42" s="69">
        <v>5</v>
      </c>
      <c r="K42" s="69">
        <v>0</v>
      </c>
      <c r="L42"/>
      <c r="M42"/>
      <c r="N42"/>
      <c r="O42"/>
      <c r="P42"/>
      <c r="Q42"/>
      <c r="R42"/>
      <c r="S42"/>
      <c r="T42"/>
      <c r="U42"/>
    </row>
    <row r="43" spans="1:21" ht="63.75" customHeight="1">
      <c r="A43" s="76" t="s">
        <v>36</v>
      </c>
      <c r="B43" s="77">
        <v>3</v>
      </c>
      <c r="C43" s="77">
        <v>9</v>
      </c>
      <c r="D43" s="95">
        <v>7028102</v>
      </c>
      <c r="E43" s="78">
        <v>244</v>
      </c>
      <c r="F43" s="92"/>
      <c r="G43" s="92"/>
      <c r="H43" s="92"/>
      <c r="I43" s="69">
        <v>5</v>
      </c>
      <c r="J43" s="69">
        <v>5</v>
      </c>
      <c r="K43" s="69">
        <v>0</v>
      </c>
      <c r="L43"/>
      <c r="M43"/>
      <c r="N43"/>
      <c r="O43"/>
      <c r="P43"/>
      <c r="Q43"/>
      <c r="R43"/>
      <c r="S43"/>
      <c r="T43"/>
      <c r="U43"/>
    </row>
    <row r="44" spans="1:21" ht="33.75" customHeight="1">
      <c r="A44" s="76" t="s">
        <v>37</v>
      </c>
      <c r="B44" s="77">
        <v>3</v>
      </c>
      <c r="C44" s="77">
        <v>9</v>
      </c>
      <c r="D44" s="95">
        <v>7028102</v>
      </c>
      <c r="E44" s="78">
        <v>244</v>
      </c>
      <c r="F44" s="92"/>
      <c r="G44" s="92"/>
      <c r="H44" s="92"/>
      <c r="I44" s="69">
        <v>5</v>
      </c>
      <c r="J44" s="69">
        <v>5</v>
      </c>
      <c r="K44" s="69">
        <v>0</v>
      </c>
      <c r="L44"/>
      <c r="M44"/>
      <c r="N44"/>
      <c r="O44"/>
      <c r="P44"/>
      <c r="Q44"/>
      <c r="R44"/>
      <c r="S44"/>
      <c r="T44"/>
      <c r="U44"/>
    </row>
    <row r="45" spans="1:21" ht="39.75" customHeight="1">
      <c r="A45" s="76" t="s">
        <v>38</v>
      </c>
      <c r="B45" s="77">
        <v>3</v>
      </c>
      <c r="C45" s="77">
        <v>9</v>
      </c>
      <c r="D45" s="95">
        <v>7028102</v>
      </c>
      <c r="E45" s="78">
        <v>244</v>
      </c>
      <c r="F45" s="92"/>
      <c r="G45" s="92"/>
      <c r="H45" s="92"/>
      <c r="I45" s="69">
        <v>5</v>
      </c>
      <c r="J45" s="69">
        <v>5</v>
      </c>
      <c r="K45" s="69">
        <v>0</v>
      </c>
      <c r="L45"/>
      <c r="M45"/>
      <c r="N45"/>
      <c r="O45"/>
      <c r="P45"/>
      <c r="Q45"/>
      <c r="R45"/>
      <c r="S45"/>
      <c r="T45"/>
      <c r="U45"/>
    </row>
    <row r="46" spans="1:21" ht="53.25" customHeight="1">
      <c r="A46" s="76" t="s">
        <v>39</v>
      </c>
      <c r="B46" s="77">
        <v>3</v>
      </c>
      <c r="C46" s="77">
        <v>9</v>
      </c>
      <c r="D46" s="95">
        <v>7028102</v>
      </c>
      <c r="E46" s="78">
        <v>244</v>
      </c>
      <c r="F46" s="92"/>
      <c r="G46" s="92"/>
      <c r="H46" s="92"/>
      <c r="I46" s="69">
        <v>5</v>
      </c>
      <c r="J46" s="69">
        <v>5</v>
      </c>
      <c r="K46" s="69">
        <v>0</v>
      </c>
      <c r="L46"/>
      <c r="M46"/>
      <c r="N46"/>
      <c r="O46"/>
      <c r="P46"/>
      <c r="Q46"/>
      <c r="R46"/>
      <c r="S46"/>
      <c r="T46"/>
      <c r="U46"/>
    </row>
    <row r="47" spans="1:21" ht="33" customHeight="1">
      <c r="A47" s="76" t="s">
        <v>22</v>
      </c>
      <c r="B47" s="77">
        <v>3</v>
      </c>
      <c r="C47" s="77">
        <v>9</v>
      </c>
      <c r="D47" s="95">
        <v>7028102</v>
      </c>
      <c r="E47" s="78">
        <v>244</v>
      </c>
      <c r="F47" s="92"/>
      <c r="G47" s="92"/>
      <c r="H47" s="92"/>
      <c r="I47" s="69">
        <v>30</v>
      </c>
      <c r="J47" s="69">
        <v>30</v>
      </c>
      <c r="K47" s="69">
        <v>0</v>
      </c>
      <c r="L47"/>
      <c r="M47"/>
      <c r="N47"/>
      <c r="O47"/>
      <c r="P47"/>
      <c r="Q47"/>
      <c r="R47"/>
      <c r="S47"/>
      <c r="T47"/>
      <c r="U47"/>
    </row>
    <row r="48" spans="1:21" ht="21.75" customHeight="1">
      <c r="A48" s="76" t="s">
        <v>57</v>
      </c>
      <c r="B48" s="77">
        <v>3</v>
      </c>
      <c r="C48" s="77">
        <v>9</v>
      </c>
      <c r="D48" s="95">
        <v>7028103</v>
      </c>
      <c r="E48" s="78">
        <v>244</v>
      </c>
      <c r="F48" s="92"/>
      <c r="G48" s="92"/>
      <c r="H48" s="92"/>
      <c r="I48" s="69">
        <v>2</v>
      </c>
      <c r="J48" s="69">
        <v>2</v>
      </c>
      <c r="K48" s="69">
        <v>0</v>
      </c>
      <c r="L48"/>
      <c r="M48"/>
      <c r="N48"/>
      <c r="O48"/>
      <c r="P48"/>
      <c r="Q48"/>
      <c r="R48"/>
      <c r="S48"/>
      <c r="T48"/>
      <c r="U48"/>
    </row>
    <row r="49" spans="1:21" ht="42" customHeight="1">
      <c r="A49" s="79" t="s">
        <v>53</v>
      </c>
      <c r="B49" s="71">
        <v>3</v>
      </c>
      <c r="C49" s="71">
        <v>14</v>
      </c>
      <c r="D49" s="96">
        <v>0</v>
      </c>
      <c r="E49" s="72">
        <v>0</v>
      </c>
      <c r="F49" s="94"/>
      <c r="G49" s="94"/>
      <c r="H49" s="94"/>
      <c r="I49" s="80">
        <f>I52+I53+I51+I50</f>
        <v>200.5</v>
      </c>
      <c r="J49" s="80">
        <f>J52+J53+J51+J50</f>
        <v>200.5</v>
      </c>
      <c r="K49" s="80">
        <v>0</v>
      </c>
      <c r="L49"/>
      <c r="M49"/>
      <c r="N49"/>
      <c r="O49"/>
      <c r="P49"/>
      <c r="Q49"/>
      <c r="R49"/>
      <c r="S49"/>
      <c r="T49"/>
      <c r="U49"/>
    </row>
    <row r="50" spans="1:21" ht="59.25" customHeight="1">
      <c r="A50" s="76" t="s">
        <v>67</v>
      </c>
      <c r="B50" s="77">
        <v>3</v>
      </c>
      <c r="C50" s="77">
        <v>14</v>
      </c>
      <c r="D50" s="95">
        <v>1415414</v>
      </c>
      <c r="E50" s="78">
        <v>244</v>
      </c>
      <c r="F50" s="92"/>
      <c r="G50" s="92"/>
      <c r="H50" s="92"/>
      <c r="I50" s="69">
        <v>91</v>
      </c>
      <c r="J50" s="69">
        <v>91</v>
      </c>
      <c r="K50" s="69">
        <v>0</v>
      </c>
      <c r="L50"/>
      <c r="M50"/>
      <c r="N50"/>
      <c r="O50"/>
      <c r="P50"/>
      <c r="Q50"/>
      <c r="R50"/>
      <c r="S50"/>
      <c r="T50"/>
      <c r="U50"/>
    </row>
    <row r="51" spans="1:21" ht="70.5" customHeight="1">
      <c r="A51" s="76" t="s">
        <v>66</v>
      </c>
      <c r="B51" s="77">
        <v>3</v>
      </c>
      <c r="C51" s="77">
        <v>14</v>
      </c>
      <c r="D51" s="95">
        <v>1418114</v>
      </c>
      <c r="E51" s="78">
        <v>244</v>
      </c>
      <c r="F51" s="92"/>
      <c r="G51" s="92"/>
      <c r="H51" s="92"/>
      <c r="I51" s="69">
        <v>9</v>
      </c>
      <c r="J51" s="69">
        <v>9</v>
      </c>
      <c r="K51" s="69">
        <v>0</v>
      </c>
      <c r="L51"/>
      <c r="M51"/>
      <c r="N51"/>
      <c r="O51"/>
      <c r="P51"/>
      <c r="Q51"/>
      <c r="R51"/>
      <c r="S51"/>
      <c r="T51"/>
      <c r="U51"/>
    </row>
    <row r="52" spans="1:21" ht="97.5" customHeight="1">
      <c r="A52" s="76" t="s">
        <v>68</v>
      </c>
      <c r="B52" s="77">
        <v>3</v>
      </c>
      <c r="C52" s="77">
        <v>14</v>
      </c>
      <c r="D52" s="95">
        <v>1315412</v>
      </c>
      <c r="E52" s="78">
        <v>244</v>
      </c>
      <c r="F52" s="92"/>
      <c r="G52" s="92"/>
      <c r="H52" s="92"/>
      <c r="I52" s="69">
        <v>20.5</v>
      </c>
      <c r="J52" s="69">
        <v>20.5</v>
      </c>
      <c r="K52" s="69">
        <v>0</v>
      </c>
      <c r="L52"/>
      <c r="M52"/>
      <c r="N52"/>
      <c r="O52"/>
      <c r="P52"/>
      <c r="Q52"/>
      <c r="R52"/>
      <c r="S52"/>
      <c r="T52"/>
      <c r="U52"/>
    </row>
    <row r="53" spans="1:21" ht="102" customHeight="1">
      <c r="A53" s="76" t="s">
        <v>69</v>
      </c>
      <c r="B53" s="77">
        <v>3</v>
      </c>
      <c r="C53" s="77">
        <v>14</v>
      </c>
      <c r="D53" s="97" t="s">
        <v>72</v>
      </c>
      <c r="E53" s="78">
        <v>244</v>
      </c>
      <c r="F53" s="92"/>
      <c r="G53" s="92"/>
      <c r="H53" s="92"/>
      <c r="I53" s="69">
        <v>80</v>
      </c>
      <c r="J53" s="69">
        <v>80</v>
      </c>
      <c r="K53" s="69">
        <v>0</v>
      </c>
      <c r="L53"/>
      <c r="M53"/>
      <c r="N53"/>
      <c r="O53"/>
      <c r="P53"/>
      <c r="Q53"/>
      <c r="R53"/>
      <c r="S53"/>
      <c r="T53"/>
      <c r="U53"/>
    </row>
    <row r="54" spans="1:21" ht="28.5" customHeight="1">
      <c r="A54" s="79" t="s">
        <v>49</v>
      </c>
      <c r="B54" s="71">
        <v>4</v>
      </c>
      <c r="C54" s="71">
        <v>0</v>
      </c>
      <c r="D54" s="96">
        <v>0</v>
      </c>
      <c r="E54" s="72">
        <v>0</v>
      </c>
      <c r="F54" s="94"/>
      <c r="G54" s="94"/>
      <c r="H54" s="94"/>
      <c r="I54" s="80">
        <f>I55+I56+I57</f>
        <v>941</v>
      </c>
      <c r="J54" s="80">
        <f>J55+J56+J57</f>
        <v>941</v>
      </c>
      <c r="K54" s="69">
        <v>0</v>
      </c>
      <c r="L54"/>
      <c r="M54"/>
      <c r="N54"/>
      <c r="O54"/>
      <c r="P54"/>
      <c r="Q54"/>
      <c r="R54"/>
      <c r="S54"/>
      <c r="T54"/>
      <c r="U54"/>
    </row>
    <row r="55" spans="1:21" s="20" customFormat="1" ht="30.75" customHeight="1">
      <c r="A55" s="76" t="s">
        <v>70</v>
      </c>
      <c r="B55" s="77">
        <v>4</v>
      </c>
      <c r="C55" s="77">
        <v>1</v>
      </c>
      <c r="D55" s="97" t="s">
        <v>71</v>
      </c>
      <c r="E55" s="78">
        <v>121</v>
      </c>
      <c r="F55" s="92"/>
      <c r="G55" s="92"/>
      <c r="H55" s="92"/>
      <c r="I55" s="69">
        <v>164.4</v>
      </c>
      <c r="J55" s="69">
        <v>164.4</v>
      </c>
      <c r="K55" s="69">
        <v>0</v>
      </c>
      <c r="L55"/>
      <c r="M55"/>
      <c r="N55"/>
      <c r="O55"/>
      <c r="P55"/>
      <c r="Q55"/>
      <c r="R55"/>
      <c r="S55"/>
      <c r="T55"/>
      <c r="U55"/>
    </row>
    <row r="56" spans="1:21" s="20" customFormat="1" ht="36" customHeight="1">
      <c r="A56" s="76" t="s">
        <v>51</v>
      </c>
      <c r="B56" s="77">
        <v>4</v>
      </c>
      <c r="C56" s="77">
        <v>10</v>
      </c>
      <c r="D56" s="95">
        <v>7028104</v>
      </c>
      <c r="E56" s="78">
        <v>244</v>
      </c>
      <c r="F56" s="92"/>
      <c r="G56" s="92"/>
      <c r="H56" s="92"/>
      <c r="I56" s="69">
        <v>15</v>
      </c>
      <c r="J56" s="69">
        <v>15</v>
      </c>
      <c r="K56" s="80">
        <v>0</v>
      </c>
      <c r="L56"/>
      <c r="M56"/>
      <c r="N56"/>
      <c r="O56"/>
      <c r="P56"/>
      <c r="Q56"/>
      <c r="R56"/>
      <c r="S56"/>
      <c r="T56"/>
      <c r="U56"/>
    </row>
    <row r="57" spans="1:21" ht="43.5" customHeight="1">
      <c r="A57" s="76" t="s">
        <v>51</v>
      </c>
      <c r="B57" s="77">
        <v>4</v>
      </c>
      <c r="C57" s="77">
        <v>10</v>
      </c>
      <c r="D57" s="95">
        <v>7028104</v>
      </c>
      <c r="E57" s="78">
        <v>242</v>
      </c>
      <c r="F57" s="92"/>
      <c r="G57" s="92"/>
      <c r="H57" s="92"/>
      <c r="I57" s="69">
        <v>761.6</v>
      </c>
      <c r="J57" s="69">
        <v>761.6</v>
      </c>
      <c r="K57" s="80">
        <v>0</v>
      </c>
      <c r="L57"/>
      <c r="M57"/>
      <c r="N57"/>
      <c r="O57"/>
      <c r="P57"/>
      <c r="Q57"/>
      <c r="R57"/>
      <c r="S57"/>
      <c r="T57"/>
      <c r="U57"/>
    </row>
    <row r="58" spans="1:21" ht="23.25" customHeight="1">
      <c r="A58" s="82" t="s">
        <v>23</v>
      </c>
      <c r="B58" s="71">
        <v>5</v>
      </c>
      <c r="C58" s="71">
        <v>0</v>
      </c>
      <c r="D58" s="96">
        <v>0</v>
      </c>
      <c r="E58" s="72">
        <v>0</v>
      </c>
      <c r="F58" s="92"/>
      <c r="G58" s="92"/>
      <c r="H58" s="92"/>
      <c r="I58" s="80">
        <f>I59+I62</f>
        <v>6065.5</v>
      </c>
      <c r="J58" s="80">
        <f>J59+J62</f>
        <v>6065.5</v>
      </c>
      <c r="K58" s="69">
        <v>0</v>
      </c>
      <c r="L58"/>
      <c r="M58"/>
      <c r="N58"/>
      <c r="O58"/>
      <c r="P58"/>
      <c r="Q58"/>
      <c r="R58"/>
      <c r="S58"/>
      <c r="T58"/>
      <c r="U58"/>
    </row>
    <row r="59" spans="1:21" s="6" customFormat="1" ht="18.75" customHeight="1">
      <c r="A59" s="82" t="s">
        <v>24</v>
      </c>
      <c r="B59" s="71">
        <v>5</v>
      </c>
      <c r="C59" s="71">
        <v>1</v>
      </c>
      <c r="D59" s="96">
        <v>0</v>
      </c>
      <c r="E59" s="72">
        <v>0</v>
      </c>
      <c r="F59" s="92"/>
      <c r="G59" s="92"/>
      <c r="H59" s="92"/>
      <c r="I59" s="80">
        <f>I60+I61</f>
        <v>1370</v>
      </c>
      <c r="J59" s="80">
        <f>J60+J61</f>
        <v>1370</v>
      </c>
      <c r="K59" s="69">
        <v>0</v>
      </c>
      <c r="L59"/>
      <c r="M59"/>
      <c r="N59"/>
      <c r="O59"/>
      <c r="P59"/>
      <c r="Q59"/>
      <c r="R59"/>
      <c r="S59"/>
      <c r="T59"/>
      <c r="U59"/>
    </row>
    <row r="60" spans="1:21" s="6" customFormat="1" ht="28.5" customHeight="1">
      <c r="A60" s="76" t="s">
        <v>40</v>
      </c>
      <c r="B60" s="77">
        <v>5</v>
      </c>
      <c r="C60" s="77">
        <v>1</v>
      </c>
      <c r="D60" s="95">
        <v>7028113</v>
      </c>
      <c r="E60" s="78">
        <v>244</v>
      </c>
      <c r="F60" s="92"/>
      <c r="G60" s="92"/>
      <c r="H60" s="92"/>
      <c r="I60" s="69">
        <v>870</v>
      </c>
      <c r="J60" s="69">
        <v>870</v>
      </c>
      <c r="K60" s="69">
        <v>0</v>
      </c>
      <c r="L60"/>
      <c r="M60"/>
      <c r="N60"/>
      <c r="O60"/>
      <c r="P60"/>
      <c r="Q60"/>
      <c r="R60"/>
      <c r="S60"/>
      <c r="T60"/>
      <c r="U60"/>
    </row>
    <row r="61" spans="1:21" s="6" customFormat="1" ht="26.25" customHeight="1">
      <c r="A61" s="76" t="s">
        <v>25</v>
      </c>
      <c r="B61" s="77">
        <v>5</v>
      </c>
      <c r="C61" s="77">
        <v>1</v>
      </c>
      <c r="D61" s="95">
        <v>7028113</v>
      </c>
      <c r="E61" s="78">
        <v>244</v>
      </c>
      <c r="F61" s="92"/>
      <c r="G61" s="92"/>
      <c r="H61" s="92"/>
      <c r="I61" s="69">
        <v>500</v>
      </c>
      <c r="J61" s="69">
        <v>500</v>
      </c>
      <c r="K61" s="69">
        <v>0</v>
      </c>
      <c r="L61"/>
      <c r="M61"/>
      <c r="N61"/>
      <c r="O61"/>
      <c r="P61"/>
      <c r="Q61"/>
      <c r="R61"/>
      <c r="S61"/>
      <c r="T61"/>
      <c r="U61"/>
    </row>
    <row r="62" spans="1:21" ht="23.25" customHeight="1">
      <c r="A62" s="82" t="s">
        <v>26</v>
      </c>
      <c r="B62" s="71">
        <v>5</v>
      </c>
      <c r="C62" s="71">
        <v>3</v>
      </c>
      <c r="D62" s="96">
        <v>0</v>
      </c>
      <c r="E62" s="72">
        <v>0</v>
      </c>
      <c r="F62" s="92"/>
      <c r="G62" s="92"/>
      <c r="H62" s="92"/>
      <c r="I62" s="80">
        <f>I63+I64+I65+I66+I67+I68+I69+I70+I71</f>
        <v>4695.5</v>
      </c>
      <c r="J62" s="80">
        <f>J63+J64+J65+J66+J67+J68+J69+J70+J71</f>
        <v>4695.5</v>
      </c>
      <c r="K62" s="69">
        <v>0</v>
      </c>
      <c r="L62"/>
      <c r="M62"/>
      <c r="N62"/>
      <c r="O62"/>
      <c r="P62"/>
      <c r="Q62"/>
      <c r="R62"/>
      <c r="S62"/>
      <c r="T62"/>
      <c r="U62"/>
    </row>
    <row r="63" spans="1:21" ht="17.25" customHeight="1">
      <c r="A63" s="85" t="s">
        <v>43</v>
      </c>
      <c r="B63" s="77">
        <v>5</v>
      </c>
      <c r="C63" s="77">
        <v>3</v>
      </c>
      <c r="D63" s="95">
        <v>7028601</v>
      </c>
      <c r="E63" s="78">
        <v>244</v>
      </c>
      <c r="F63" s="92"/>
      <c r="G63" s="92"/>
      <c r="H63" s="92"/>
      <c r="I63" s="69">
        <v>700</v>
      </c>
      <c r="J63" s="69">
        <v>700</v>
      </c>
      <c r="K63" s="69">
        <v>0</v>
      </c>
      <c r="L63"/>
      <c r="M63"/>
      <c r="N63"/>
      <c r="O63"/>
      <c r="P63"/>
      <c r="Q63"/>
      <c r="R63"/>
      <c r="S63"/>
      <c r="T63"/>
      <c r="U63"/>
    </row>
    <row r="64" spans="1:21" ht="30" customHeight="1">
      <c r="A64" s="76" t="s">
        <v>27</v>
      </c>
      <c r="B64" s="77">
        <v>5</v>
      </c>
      <c r="C64" s="77">
        <v>3</v>
      </c>
      <c r="D64" s="95">
        <v>7028605</v>
      </c>
      <c r="E64" s="78">
        <v>244</v>
      </c>
      <c r="F64" s="92"/>
      <c r="G64" s="92"/>
      <c r="H64" s="92"/>
      <c r="I64" s="69">
        <v>5</v>
      </c>
      <c r="J64" s="69">
        <v>5</v>
      </c>
      <c r="K64" s="69">
        <v>0</v>
      </c>
      <c r="L64"/>
      <c r="M64"/>
      <c r="N64"/>
      <c r="O64"/>
      <c r="P64"/>
      <c r="Q64"/>
      <c r="R64"/>
      <c r="S64"/>
      <c r="T64"/>
      <c r="U64"/>
    </row>
    <row r="65" spans="1:21" ht="21" customHeight="1">
      <c r="A65" s="85" t="s">
        <v>28</v>
      </c>
      <c r="B65" s="77">
        <v>5</v>
      </c>
      <c r="C65" s="77">
        <v>3</v>
      </c>
      <c r="D65" s="95">
        <v>7028602</v>
      </c>
      <c r="E65" s="78">
        <v>244</v>
      </c>
      <c r="F65" s="92"/>
      <c r="G65" s="92"/>
      <c r="H65" s="92"/>
      <c r="I65" s="69">
        <v>1030.5</v>
      </c>
      <c r="J65" s="69">
        <v>1030.5</v>
      </c>
      <c r="K65" s="69">
        <v>0</v>
      </c>
      <c r="L65" s="103"/>
      <c r="M65" s="104"/>
      <c r="N65" s="104"/>
      <c r="O65"/>
      <c r="P65"/>
      <c r="Q65"/>
      <c r="R65"/>
      <c r="S65"/>
      <c r="T65"/>
      <c r="U65"/>
    </row>
    <row r="66" spans="1:21" ht="21" customHeight="1">
      <c r="A66" s="85" t="s">
        <v>61</v>
      </c>
      <c r="B66" s="77">
        <v>5</v>
      </c>
      <c r="C66" s="77">
        <v>3</v>
      </c>
      <c r="D66" s="95">
        <v>7028603</v>
      </c>
      <c r="E66" s="78">
        <v>244</v>
      </c>
      <c r="F66" s="92"/>
      <c r="G66" s="92"/>
      <c r="H66" s="92"/>
      <c r="I66" s="69">
        <v>5</v>
      </c>
      <c r="J66" s="69">
        <v>5</v>
      </c>
      <c r="K66" s="69">
        <v>0</v>
      </c>
      <c r="L66"/>
      <c r="M66"/>
      <c r="N66"/>
      <c r="O66"/>
      <c r="P66"/>
      <c r="Q66"/>
      <c r="R66"/>
      <c r="S66"/>
      <c r="T66"/>
      <c r="U66"/>
    </row>
    <row r="67" spans="1:21" ht="27.75" customHeight="1">
      <c r="A67" s="76" t="s">
        <v>64</v>
      </c>
      <c r="B67" s="77">
        <v>5</v>
      </c>
      <c r="C67" s="77">
        <v>3</v>
      </c>
      <c r="D67" s="95">
        <v>7028604</v>
      </c>
      <c r="E67" s="78">
        <v>244</v>
      </c>
      <c r="F67" s="92"/>
      <c r="G67" s="92"/>
      <c r="H67" s="92"/>
      <c r="I67" s="69">
        <v>40</v>
      </c>
      <c r="J67" s="69">
        <v>40</v>
      </c>
      <c r="K67" s="69">
        <v>0</v>
      </c>
      <c r="L67"/>
      <c r="M67"/>
      <c r="N67"/>
      <c r="O67"/>
      <c r="P67"/>
      <c r="Q67"/>
      <c r="R67"/>
      <c r="S67"/>
      <c r="T67"/>
      <c r="U67"/>
    </row>
    <row r="68" spans="1:21" ht="26.25" customHeight="1">
      <c r="A68" s="76" t="s">
        <v>54</v>
      </c>
      <c r="B68" s="77">
        <v>5</v>
      </c>
      <c r="C68" s="77">
        <v>3</v>
      </c>
      <c r="D68" s="95">
        <v>7028605</v>
      </c>
      <c r="E68" s="78">
        <v>244</v>
      </c>
      <c r="F68" s="92"/>
      <c r="G68" s="92"/>
      <c r="H68" s="92"/>
      <c r="I68" s="69">
        <v>2450.4</v>
      </c>
      <c r="J68" s="69">
        <v>2450.4</v>
      </c>
      <c r="K68" s="69">
        <v>0</v>
      </c>
      <c r="L68"/>
      <c r="M68"/>
      <c r="N68"/>
      <c r="O68"/>
      <c r="P68"/>
      <c r="Q68"/>
      <c r="R68"/>
      <c r="S68"/>
      <c r="T68"/>
      <c r="U68"/>
    </row>
    <row r="69" spans="1:21" s="6" customFormat="1" ht="23.25" customHeight="1">
      <c r="A69" s="76" t="s">
        <v>41</v>
      </c>
      <c r="B69" s="77">
        <v>5</v>
      </c>
      <c r="C69" s="77">
        <v>3</v>
      </c>
      <c r="D69" s="95">
        <v>7028605</v>
      </c>
      <c r="E69" s="78">
        <v>244</v>
      </c>
      <c r="F69" s="92"/>
      <c r="G69" s="92"/>
      <c r="H69" s="92"/>
      <c r="I69" s="69">
        <v>5</v>
      </c>
      <c r="J69" s="69">
        <v>5</v>
      </c>
      <c r="K69" s="69">
        <v>0</v>
      </c>
      <c r="L69"/>
      <c r="M69"/>
      <c r="N69"/>
      <c r="O69"/>
      <c r="P69"/>
      <c r="Q69"/>
      <c r="R69"/>
      <c r="S69"/>
      <c r="T69"/>
      <c r="U69"/>
    </row>
    <row r="70" spans="1:21" s="6" customFormat="1" ht="23.25" customHeight="1">
      <c r="A70" s="76" t="s">
        <v>63</v>
      </c>
      <c r="B70" s="77">
        <v>5</v>
      </c>
      <c r="C70" s="77">
        <v>3</v>
      </c>
      <c r="D70" s="95">
        <v>7028605</v>
      </c>
      <c r="E70" s="78">
        <v>244</v>
      </c>
      <c r="F70" s="92"/>
      <c r="G70" s="92"/>
      <c r="H70" s="92"/>
      <c r="I70" s="69">
        <v>259.6</v>
      </c>
      <c r="J70" s="69">
        <v>259.6</v>
      </c>
      <c r="K70" s="69">
        <v>0</v>
      </c>
      <c r="L70"/>
      <c r="M70"/>
      <c r="N70"/>
      <c r="O70"/>
      <c r="P70"/>
      <c r="Q70"/>
      <c r="R70"/>
      <c r="S70"/>
      <c r="T70"/>
      <c r="U70"/>
    </row>
    <row r="71" spans="1:21" ht="28.5" customHeight="1">
      <c r="A71" s="76" t="s">
        <v>42</v>
      </c>
      <c r="B71" s="77">
        <v>5</v>
      </c>
      <c r="C71" s="77">
        <v>3</v>
      </c>
      <c r="D71" s="95">
        <v>7028605</v>
      </c>
      <c r="E71" s="78">
        <v>244</v>
      </c>
      <c r="F71" s="92"/>
      <c r="G71" s="92"/>
      <c r="H71" s="92"/>
      <c r="I71" s="69">
        <v>200</v>
      </c>
      <c r="J71" s="69">
        <v>200</v>
      </c>
      <c r="K71" s="69">
        <v>0</v>
      </c>
      <c r="L71"/>
      <c r="M71"/>
      <c r="N71"/>
      <c r="O71"/>
      <c r="P71"/>
      <c r="Q71"/>
      <c r="R71"/>
      <c r="S71"/>
      <c r="T71"/>
      <c r="U71"/>
    </row>
    <row r="72" spans="1:21" ht="28.5" customHeight="1">
      <c r="A72" s="79" t="s">
        <v>62</v>
      </c>
      <c r="B72" s="71">
        <v>7</v>
      </c>
      <c r="C72" s="71">
        <v>7</v>
      </c>
      <c r="D72" s="96">
        <v>7028106</v>
      </c>
      <c r="E72" s="72">
        <v>244</v>
      </c>
      <c r="F72" s="94"/>
      <c r="G72" s="94"/>
      <c r="H72" s="94"/>
      <c r="I72" s="80">
        <v>20</v>
      </c>
      <c r="J72" s="80">
        <v>20</v>
      </c>
      <c r="K72" s="80">
        <v>0</v>
      </c>
      <c r="L72"/>
      <c r="M72"/>
      <c r="N72"/>
      <c r="O72"/>
      <c r="P72"/>
      <c r="Q72"/>
      <c r="R72"/>
      <c r="S72"/>
      <c r="T72"/>
      <c r="U72"/>
    </row>
    <row r="73" spans="1:21" ht="28.5" customHeight="1">
      <c r="A73" s="79" t="s">
        <v>44</v>
      </c>
      <c r="B73" s="71">
        <v>8</v>
      </c>
      <c r="C73" s="71">
        <v>0</v>
      </c>
      <c r="D73" s="96">
        <v>0</v>
      </c>
      <c r="E73" s="72">
        <v>0</v>
      </c>
      <c r="F73" s="92"/>
      <c r="G73" s="92"/>
      <c r="H73" s="92"/>
      <c r="I73" s="80">
        <f>I74+I78</f>
        <v>9572</v>
      </c>
      <c r="J73" s="80">
        <f>J74+J78</f>
        <v>9572</v>
      </c>
      <c r="K73" s="69">
        <v>0</v>
      </c>
      <c r="L73"/>
      <c r="M73"/>
      <c r="N73"/>
      <c r="O73"/>
      <c r="P73"/>
      <c r="Q73"/>
      <c r="R73"/>
      <c r="S73"/>
      <c r="T73"/>
      <c r="U73"/>
    </row>
    <row r="74" spans="1:21" ht="28.5" customHeight="1">
      <c r="A74" s="79" t="s">
        <v>55</v>
      </c>
      <c r="B74" s="71">
        <v>8</v>
      </c>
      <c r="C74" s="71">
        <v>1</v>
      </c>
      <c r="D74" s="96">
        <v>7020059</v>
      </c>
      <c r="E74" s="72">
        <v>0</v>
      </c>
      <c r="F74" s="92"/>
      <c r="G74" s="92"/>
      <c r="H74" s="92"/>
      <c r="I74" s="80">
        <f>I75+I76+I77</f>
        <v>7852</v>
      </c>
      <c r="J74" s="80">
        <f>J75+J76+J77</f>
        <v>7852</v>
      </c>
      <c r="K74" s="69">
        <v>0</v>
      </c>
      <c r="L74"/>
      <c r="M74"/>
      <c r="N74"/>
      <c r="O74"/>
      <c r="P74"/>
      <c r="Q74"/>
      <c r="R74"/>
      <c r="S74"/>
      <c r="T74"/>
      <c r="U74"/>
    </row>
    <row r="75" spans="1:21" ht="22.5" customHeight="1">
      <c r="A75" s="86" t="s">
        <v>55</v>
      </c>
      <c r="B75" s="77">
        <v>8</v>
      </c>
      <c r="C75" s="77">
        <v>1</v>
      </c>
      <c r="D75" s="95">
        <v>7020059</v>
      </c>
      <c r="E75" s="78">
        <v>111</v>
      </c>
      <c r="F75" s="92"/>
      <c r="G75" s="92"/>
      <c r="H75" s="92"/>
      <c r="I75" s="69">
        <v>6770</v>
      </c>
      <c r="J75" s="69">
        <v>6770</v>
      </c>
      <c r="K75" s="69">
        <v>0</v>
      </c>
      <c r="L75"/>
      <c r="M75"/>
      <c r="N75"/>
      <c r="O75"/>
      <c r="P75"/>
      <c r="Q75"/>
      <c r="R75"/>
      <c r="S75"/>
      <c r="T75"/>
      <c r="U75"/>
    </row>
    <row r="76" spans="1:21" ht="22.5" customHeight="1">
      <c r="A76" s="86" t="s">
        <v>55</v>
      </c>
      <c r="B76" s="77">
        <v>8</v>
      </c>
      <c r="C76" s="77">
        <v>1</v>
      </c>
      <c r="D76" s="95">
        <v>7020059</v>
      </c>
      <c r="E76" s="78">
        <v>112</v>
      </c>
      <c r="F76" s="92"/>
      <c r="G76" s="92"/>
      <c r="H76" s="92"/>
      <c r="I76" s="69">
        <v>192</v>
      </c>
      <c r="J76" s="69">
        <v>192</v>
      </c>
      <c r="K76" s="69">
        <v>0</v>
      </c>
      <c r="L76"/>
      <c r="M76"/>
      <c r="N76"/>
      <c r="O76"/>
      <c r="P76"/>
      <c r="Q76"/>
      <c r="R76"/>
      <c r="S76"/>
      <c r="T76"/>
      <c r="U76"/>
    </row>
    <row r="77" spans="1:21" ht="22.5" customHeight="1">
      <c r="A77" s="86" t="s">
        <v>55</v>
      </c>
      <c r="B77" s="77">
        <v>8</v>
      </c>
      <c r="C77" s="77">
        <v>1</v>
      </c>
      <c r="D77" s="95">
        <v>7020059</v>
      </c>
      <c r="E77" s="78">
        <v>244</v>
      </c>
      <c r="F77" s="92"/>
      <c r="G77" s="92"/>
      <c r="H77" s="92"/>
      <c r="I77" s="69">
        <v>890</v>
      </c>
      <c r="J77" s="69">
        <v>890</v>
      </c>
      <c r="K77" s="69">
        <v>0</v>
      </c>
      <c r="L77"/>
      <c r="M77"/>
      <c r="N77"/>
      <c r="O77"/>
      <c r="P77"/>
      <c r="Q77"/>
      <c r="R77"/>
      <c r="S77"/>
      <c r="T77"/>
      <c r="U77"/>
    </row>
    <row r="78" spans="1:21" ht="22.5" customHeight="1">
      <c r="A78" s="102" t="s">
        <v>45</v>
      </c>
      <c r="B78" s="71">
        <v>8</v>
      </c>
      <c r="C78" s="71">
        <v>1</v>
      </c>
      <c r="D78" s="96">
        <v>7020059</v>
      </c>
      <c r="E78" s="72">
        <v>0</v>
      </c>
      <c r="F78" s="94"/>
      <c r="G78" s="94"/>
      <c r="H78" s="94"/>
      <c r="I78" s="80">
        <f>I79+I80+I81</f>
        <v>1720</v>
      </c>
      <c r="J78" s="80">
        <f>J79+J80+J81</f>
        <v>1720</v>
      </c>
      <c r="K78" s="80">
        <v>0</v>
      </c>
      <c r="L78"/>
      <c r="M78"/>
      <c r="N78"/>
      <c r="O78"/>
      <c r="P78"/>
      <c r="Q78"/>
      <c r="R78"/>
      <c r="S78"/>
      <c r="T78"/>
      <c r="U78"/>
    </row>
    <row r="79" spans="1:21" ht="22.5" customHeight="1">
      <c r="A79" s="86" t="s">
        <v>45</v>
      </c>
      <c r="B79" s="77">
        <v>8</v>
      </c>
      <c r="C79" s="77">
        <v>1</v>
      </c>
      <c r="D79" s="95">
        <v>7020059</v>
      </c>
      <c r="E79" s="78">
        <v>111</v>
      </c>
      <c r="F79" s="92"/>
      <c r="G79" s="92"/>
      <c r="H79" s="92"/>
      <c r="I79" s="69">
        <v>1376</v>
      </c>
      <c r="J79" s="69">
        <v>1376</v>
      </c>
      <c r="K79" s="69">
        <v>0</v>
      </c>
      <c r="L79"/>
      <c r="M79"/>
      <c r="N79"/>
      <c r="O79"/>
      <c r="P79"/>
      <c r="Q79"/>
      <c r="R79"/>
      <c r="S79"/>
      <c r="T79"/>
      <c r="U79"/>
    </row>
    <row r="80" spans="1:21" ht="22.5" customHeight="1">
      <c r="A80" s="86" t="s">
        <v>45</v>
      </c>
      <c r="B80" s="77">
        <v>8</v>
      </c>
      <c r="C80" s="77">
        <v>1</v>
      </c>
      <c r="D80" s="95">
        <v>7020059</v>
      </c>
      <c r="E80" s="78">
        <v>112</v>
      </c>
      <c r="F80" s="92"/>
      <c r="G80" s="92"/>
      <c r="H80" s="92"/>
      <c r="I80" s="69">
        <v>70</v>
      </c>
      <c r="J80" s="69">
        <v>70</v>
      </c>
      <c r="K80" s="69">
        <v>0</v>
      </c>
      <c r="L80"/>
      <c r="M80"/>
      <c r="N80"/>
      <c r="O80"/>
      <c r="P80"/>
      <c r="Q80"/>
      <c r="R80"/>
      <c r="S80"/>
      <c r="T80"/>
      <c r="U80"/>
    </row>
    <row r="81" spans="1:21" ht="22.5" customHeight="1">
      <c r="A81" s="86" t="s">
        <v>45</v>
      </c>
      <c r="B81" s="77">
        <v>8</v>
      </c>
      <c r="C81" s="77">
        <v>1</v>
      </c>
      <c r="D81" s="95">
        <v>7020059</v>
      </c>
      <c r="E81" s="78">
        <v>244</v>
      </c>
      <c r="F81" s="92"/>
      <c r="G81" s="92"/>
      <c r="H81" s="92"/>
      <c r="I81" s="69">
        <v>274</v>
      </c>
      <c r="J81" s="69">
        <v>274</v>
      </c>
      <c r="K81" s="69">
        <v>0</v>
      </c>
      <c r="L81"/>
      <c r="M81"/>
      <c r="N81"/>
      <c r="O81"/>
      <c r="P81"/>
      <c r="Q81"/>
      <c r="R81"/>
      <c r="S81"/>
      <c r="T81"/>
      <c r="U81"/>
    </row>
    <row r="82" spans="1:21" s="6" customFormat="1" ht="22.5" customHeight="1">
      <c r="A82" s="82" t="s">
        <v>46</v>
      </c>
      <c r="B82" s="71">
        <v>11</v>
      </c>
      <c r="C82" s="71">
        <v>0</v>
      </c>
      <c r="D82" s="96">
        <v>7020059</v>
      </c>
      <c r="E82" s="72">
        <v>0</v>
      </c>
      <c r="F82" s="92"/>
      <c r="G82" s="92"/>
      <c r="H82" s="92"/>
      <c r="I82" s="80">
        <f>I83+I84+I85</f>
        <v>720</v>
      </c>
      <c r="J82" s="80">
        <f>J83+J84+J85</f>
        <v>720</v>
      </c>
      <c r="K82" s="80">
        <v>0</v>
      </c>
      <c r="L82"/>
      <c r="M82"/>
      <c r="N82"/>
      <c r="O82"/>
      <c r="P82"/>
      <c r="Q82"/>
      <c r="R82"/>
      <c r="S82"/>
      <c r="T82"/>
      <c r="U82"/>
    </row>
    <row r="83" spans="1:21" s="6" customFormat="1" ht="22.5" customHeight="1">
      <c r="A83" s="85" t="s">
        <v>46</v>
      </c>
      <c r="B83" s="77">
        <v>11</v>
      </c>
      <c r="C83" s="77">
        <v>1</v>
      </c>
      <c r="D83" s="95">
        <v>7020059</v>
      </c>
      <c r="E83" s="78">
        <v>111</v>
      </c>
      <c r="F83" s="92"/>
      <c r="G83" s="92"/>
      <c r="H83" s="92"/>
      <c r="I83" s="69">
        <v>581</v>
      </c>
      <c r="J83" s="69">
        <v>581</v>
      </c>
      <c r="K83" s="69">
        <v>0</v>
      </c>
      <c r="L83"/>
      <c r="M83"/>
      <c r="N83"/>
      <c r="O83"/>
      <c r="P83"/>
      <c r="Q83"/>
      <c r="R83"/>
      <c r="S83"/>
      <c r="T83"/>
      <c r="U83"/>
    </row>
    <row r="84" spans="1:21" s="6" customFormat="1" ht="22.5" customHeight="1">
      <c r="A84" s="85" t="s">
        <v>46</v>
      </c>
      <c r="B84" s="77">
        <v>11</v>
      </c>
      <c r="C84" s="77">
        <v>1</v>
      </c>
      <c r="D84" s="95">
        <v>7020059</v>
      </c>
      <c r="E84" s="78">
        <v>112</v>
      </c>
      <c r="F84" s="92"/>
      <c r="G84" s="92"/>
      <c r="H84" s="92"/>
      <c r="I84" s="69">
        <v>3</v>
      </c>
      <c r="J84" s="69">
        <v>3</v>
      </c>
      <c r="K84" s="69">
        <v>0</v>
      </c>
      <c r="L84"/>
      <c r="M84"/>
      <c r="N84"/>
      <c r="O84"/>
      <c r="P84"/>
      <c r="Q84"/>
      <c r="R84"/>
      <c r="S84"/>
      <c r="T84"/>
      <c r="U84"/>
    </row>
    <row r="85" spans="1:21" s="6" customFormat="1" ht="22.5" customHeight="1">
      <c r="A85" s="85" t="s">
        <v>46</v>
      </c>
      <c r="B85" s="77">
        <v>11</v>
      </c>
      <c r="C85" s="77">
        <v>1</v>
      </c>
      <c r="D85" s="95">
        <v>7020059</v>
      </c>
      <c r="E85" s="78">
        <v>244</v>
      </c>
      <c r="F85" s="92"/>
      <c r="G85" s="92"/>
      <c r="H85" s="92"/>
      <c r="I85" s="69">
        <v>136</v>
      </c>
      <c r="J85" s="69">
        <v>136</v>
      </c>
      <c r="K85" s="69">
        <v>0</v>
      </c>
      <c r="L85"/>
      <c r="M85"/>
      <c r="N85"/>
      <c r="O85"/>
      <c r="P85"/>
      <c r="Q85"/>
      <c r="R85"/>
      <c r="S85"/>
      <c r="T85"/>
      <c r="U85"/>
    </row>
    <row r="86" spans="1:21" s="4" customFormat="1" ht="17.25" customHeight="1">
      <c r="A86" s="82" t="s">
        <v>56</v>
      </c>
      <c r="B86" s="71">
        <v>10</v>
      </c>
      <c r="C86" s="71">
        <v>0</v>
      </c>
      <c r="D86" s="96">
        <v>7028108</v>
      </c>
      <c r="E86" s="72">
        <v>0</v>
      </c>
      <c r="F86" s="92"/>
      <c r="G86" s="92"/>
      <c r="H86" s="92"/>
      <c r="I86" s="80">
        <f>I87</f>
        <v>120</v>
      </c>
      <c r="J86" s="80">
        <f>I86</f>
        <v>120</v>
      </c>
      <c r="K86" s="69">
        <v>0</v>
      </c>
      <c r="L86"/>
      <c r="M86"/>
      <c r="N86"/>
      <c r="O86"/>
      <c r="P86"/>
      <c r="Q86"/>
      <c r="R86"/>
      <c r="S86"/>
      <c r="T86"/>
      <c r="U86"/>
    </row>
    <row r="87" spans="1:21" s="4" customFormat="1" ht="16.5" customHeight="1">
      <c r="A87" s="85" t="s">
        <v>48</v>
      </c>
      <c r="B87" s="77">
        <v>10</v>
      </c>
      <c r="C87" s="77">
        <v>1</v>
      </c>
      <c r="D87" s="95">
        <v>7028108</v>
      </c>
      <c r="E87" s="78">
        <v>312</v>
      </c>
      <c r="F87" s="92"/>
      <c r="G87" s="92"/>
      <c r="H87" s="92"/>
      <c r="I87" s="69">
        <v>120</v>
      </c>
      <c r="J87" s="69">
        <v>120</v>
      </c>
      <c r="K87" s="69">
        <v>0</v>
      </c>
      <c r="L87"/>
      <c r="M87"/>
      <c r="N87"/>
      <c r="O87"/>
      <c r="P87"/>
      <c r="Q87"/>
      <c r="R87"/>
      <c r="S87"/>
      <c r="T87"/>
      <c r="U87"/>
    </row>
    <row r="88" spans="1:11" ht="18.75" customHeight="1">
      <c r="A88" s="1"/>
      <c r="F88" s="1"/>
      <c r="G88" s="1"/>
      <c r="H88" s="1"/>
      <c r="I88" s="1"/>
      <c r="J88" s="1"/>
      <c r="K88" s="1"/>
    </row>
    <row r="89" spans="1:11" ht="39.75" customHeight="1">
      <c r="A89" s="1"/>
      <c r="F89" s="1"/>
      <c r="G89" s="1"/>
      <c r="H89" s="1"/>
      <c r="I89" s="1"/>
      <c r="J89" s="1"/>
      <c r="K89" s="1"/>
    </row>
    <row r="90" spans="1:11" ht="36.75" customHeight="1">
      <c r="A90" s="1"/>
      <c r="F90" s="1"/>
      <c r="G90" s="1"/>
      <c r="H90" s="1"/>
      <c r="I90" s="1"/>
      <c r="J90" s="1"/>
      <c r="K90" s="1"/>
    </row>
    <row r="91" spans="1:11" ht="35.25" customHeight="1">
      <c r="A91" s="1"/>
      <c r="F91" s="1"/>
      <c r="G91" s="1"/>
      <c r="H91" s="1"/>
      <c r="I91" s="1"/>
      <c r="J91" s="1"/>
      <c r="K91" s="1"/>
    </row>
    <row r="92" spans="1:11" ht="39.75" customHeight="1">
      <c r="A92" s="1"/>
      <c r="F92" s="1"/>
      <c r="G92" s="1"/>
      <c r="H92" s="1"/>
      <c r="I92" s="1"/>
      <c r="J92" s="1"/>
      <c r="K92" s="1"/>
    </row>
    <row r="93" spans="1:11" ht="39.75" customHeight="1">
      <c r="A93" s="1"/>
      <c r="F93" s="1"/>
      <c r="G93" s="1"/>
      <c r="H93" s="1"/>
      <c r="I93" s="1"/>
      <c r="J93" s="1"/>
      <c r="K93" s="1"/>
    </row>
    <row r="94" s="6" customFormat="1" ht="16.5" customHeight="1">
      <c r="A94" s="32"/>
    </row>
    <row r="95" spans="1:11" ht="19.5" customHeight="1">
      <c r="A95" s="1"/>
      <c r="F95" s="1"/>
      <c r="G95" s="1"/>
      <c r="H95" s="1"/>
      <c r="I95" s="1"/>
      <c r="J95" s="1"/>
      <c r="K95" s="1"/>
    </row>
    <row r="96" spans="1:11" ht="18.75" customHeight="1">
      <c r="A96" s="1"/>
      <c r="F96" s="1"/>
      <c r="G96" s="1"/>
      <c r="H96" s="1"/>
      <c r="I96" s="1"/>
      <c r="J96" s="1"/>
      <c r="K96" s="1"/>
    </row>
    <row r="97" s="6" customFormat="1" ht="84.75" customHeight="1"/>
    <row r="98" s="6" customFormat="1" ht="74.25" customHeight="1"/>
    <row r="99" s="6" customFormat="1" ht="19.5" customHeight="1"/>
    <row r="100" spans="1:11" ht="64.5" customHeight="1">
      <c r="A100" s="1"/>
      <c r="F100" s="1"/>
      <c r="G100" s="1"/>
      <c r="H100" s="1"/>
      <c r="I100" s="1"/>
      <c r="J100" s="1"/>
      <c r="K100" s="1"/>
    </row>
    <row r="101" spans="1:11" ht="20.25" customHeight="1">
      <c r="A101" s="1"/>
      <c r="F101" s="1"/>
      <c r="G101" s="1"/>
      <c r="H101" s="1"/>
      <c r="I101" s="1"/>
      <c r="J101" s="1"/>
      <c r="K101" s="1"/>
    </row>
    <row r="102" spans="1:11" ht="34.5" customHeight="1">
      <c r="A102" s="1"/>
      <c r="F102" s="1"/>
      <c r="G102" s="1"/>
      <c r="H102" s="1"/>
      <c r="I102" s="1"/>
      <c r="J102" s="1"/>
      <c r="K102" s="1"/>
    </row>
    <row r="103" spans="1:11" ht="36" customHeight="1">
      <c r="A103" s="1"/>
      <c r="F103" s="1"/>
      <c r="G103" s="1"/>
      <c r="H103" s="1"/>
      <c r="I103" s="1"/>
      <c r="J103" s="1"/>
      <c r="K103" s="1"/>
    </row>
    <row r="104" spans="1:11" ht="21.75" customHeight="1">
      <c r="A104" s="1"/>
      <c r="F104" s="1"/>
      <c r="G104" s="1"/>
      <c r="H104" s="1"/>
      <c r="I104" s="1"/>
      <c r="J104" s="1"/>
      <c r="K104" s="1"/>
    </row>
    <row r="105" spans="1:11" ht="27" customHeight="1">
      <c r="A105" s="1"/>
      <c r="F105" s="1"/>
      <c r="G105" s="1"/>
      <c r="H105" s="1"/>
      <c r="I105" s="1"/>
      <c r="J105" s="1"/>
      <c r="K105" s="1"/>
    </row>
    <row r="106" spans="1:14" ht="25.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1:14" s="15" customFormat="1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 s="15" customFormat="1" ht="17.2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 s="15" customFormat="1" ht="17.2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 s="15" customFormat="1" ht="50.2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 s="6" customFormat="1" ht="36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ht="63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1:14" ht="73.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="6" customFormat="1" ht="18.75" customHeight="1"/>
    <row r="115" spans="1:14" ht="37.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1:14" s="15" customFormat="1" ht="21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="6" customFormat="1" ht="18.75" customHeight="1"/>
    <row r="118" spans="1:14" s="15" customFormat="1" ht="34.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="6" customFormat="1" ht="15" customHeight="1"/>
    <row r="120" s="6" customFormat="1" ht="24.75" customHeight="1"/>
    <row r="121" s="6" customFormat="1" ht="38.25" customHeight="1"/>
    <row r="122" s="6" customFormat="1" ht="15" customHeight="1"/>
    <row r="123" spans="1:11" ht="27.75" customHeight="1">
      <c r="A123" s="1"/>
      <c r="F123" s="1"/>
      <c r="G123" s="1"/>
      <c r="H123" s="1"/>
      <c r="I123" s="1"/>
      <c r="J123" s="1"/>
      <c r="K123" s="1"/>
    </row>
    <row r="124" spans="1:11" ht="30" customHeight="1">
      <c r="A124" s="1"/>
      <c r="F124" s="1"/>
      <c r="G124" s="1"/>
      <c r="H124" s="1"/>
      <c r="I124" s="1"/>
      <c r="J124" s="1"/>
      <c r="K124" s="1"/>
    </row>
    <row r="125" spans="1:11" ht="39.75" customHeight="1">
      <c r="A125" s="1"/>
      <c r="F125" s="1"/>
      <c r="G125" s="1"/>
      <c r="H125" s="1"/>
      <c r="I125" s="1"/>
      <c r="J125" s="1"/>
      <c r="K125" s="1"/>
    </row>
    <row r="126" spans="1:11" ht="25.5" customHeight="1">
      <c r="A126" s="1"/>
      <c r="F126" s="1"/>
      <c r="G126" s="1"/>
      <c r="H126" s="1"/>
      <c r="I126" s="1"/>
      <c r="J126" s="1"/>
      <c r="K126" s="1"/>
    </row>
    <row r="127" s="6" customFormat="1" ht="16.5" customHeight="1">
      <c r="A127" s="32"/>
    </row>
    <row r="128" s="6" customFormat="1" ht="12.75" customHeight="1">
      <c r="A128" s="32"/>
    </row>
    <row r="129" spans="1:11" ht="15" customHeight="1">
      <c r="A129" s="1"/>
      <c r="F129" s="1"/>
      <c r="G129" s="1"/>
      <c r="H129" s="1"/>
      <c r="I129" s="1"/>
      <c r="J129" s="1"/>
      <c r="K129" s="1"/>
    </row>
    <row r="130" spans="1:11" ht="61.5" customHeight="1">
      <c r="A130" s="1"/>
      <c r="F130" s="1"/>
      <c r="G130" s="1"/>
      <c r="H130" s="1"/>
      <c r="I130" s="1"/>
      <c r="J130" s="1"/>
      <c r="K130" s="1"/>
    </row>
    <row r="131" spans="1:11" ht="86.25" customHeight="1">
      <c r="A131" s="1"/>
      <c r="F131" s="1"/>
      <c r="G131" s="1"/>
      <c r="H131" s="1"/>
      <c r="I131" s="1"/>
      <c r="J131" s="1"/>
      <c r="K131" s="1"/>
    </row>
    <row r="132" spans="1:11" ht="48.75" customHeight="1">
      <c r="A132" s="1"/>
      <c r="F132" s="1"/>
      <c r="G132" s="1"/>
      <c r="H132" s="1"/>
      <c r="I132" s="1"/>
      <c r="J132" s="1"/>
      <c r="K132" s="1"/>
    </row>
    <row r="133" spans="1:11" ht="51" customHeight="1">
      <c r="A133" s="1"/>
      <c r="F133" s="1"/>
      <c r="G133" s="1"/>
      <c r="H133" s="1"/>
      <c r="I133" s="1"/>
      <c r="J133" s="1"/>
      <c r="K133" s="1"/>
    </row>
    <row r="134" spans="1:11" ht="12.75">
      <c r="A134" s="1"/>
      <c r="F134" s="1"/>
      <c r="G134" s="1"/>
      <c r="H134" s="1"/>
      <c r="I134" s="1"/>
      <c r="J134" s="1"/>
      <c r="K134" s="1"/>
    </row>
    <row r="135" spans="1:11" ht="50.25" customHeight="1">
      <c r="A135" s="1"/>
      <c r="F135" s="1"/>
      <c r="G135" s="1"/>
      <c r="H135" s="1"/>
      <c r="I135" s="1"/>
      <c r="J135" s="1"/>
      <c r="K135" s="1"/>
    </row>
    <row r="136" s="6" customFormat="1" ht="12.75" customHeight="1">
      <c r="A136" s="32"/>
    </row>
    <row r="137" spans="1:11" ht="11.25" customHeight="1">
      <c r="A137" s="1"/>
      <c r="F137" s="1"/>
      <c r="G137" s="1"/>
      <c r="H137" s="1"/>
      <c r="I137" s="1"/>
      <c r="J137" s="1"/>
      <c r="K137" s="1"/>
    </row>
    <row r="138" spans="1:11" ht="61.5" customHeight="1">
      <c r="A138" s="1"/>
      <c r="F138" s="1"/>
      <c r="G138" s="1"/>
      <c r="H138" s="1"/>
      <c r="I138" s="1"/>
      <c r="J138" s="1"/>
      <c r="K138" s="1"/>
    </row>
    <row r="139" spans="1:11" ht="85.5" customHeight="1">
      <c r="A139" s="1"/>
      <c r="F139" s="1"/>
      <c r="G139" s="1"/>
      <c r="H139" s="1"/>
      <c r="I139" s="1"/>
      <c r="J139" s="1"/>
      <c r="K139" s="1"/>
    </row>
    <row r="140" spans="1:11" ht="49.5" customHeight="1">
      <c r="A140" s="1"/>
      <c r="F140" s="1"/>
      <c r="G140" s="1"/>
      <c r="H140" s="1"/>
      <c r="I140" s="1"/>
      <c r="J140" s="1"/>
      <c r="K140" s="1"/>
    </row>
    <row r="141" spans="1:11" ht="84.75" customHeight="1">
      <c r="A141" s="1"/>
      <c r="F141" s="1"/>
      <c r="G141" s="1"/>
      <c r="H141" s="1"/>
      <c r="I141" s="1"/>
      <c r="J141" s="1"/>
      <c r="K141" s="1"/>
    </row>
    <row r="142" spans="1:11" ht="51" customHeight="1">
      <c r="A142" s="1"/>
      <c r="F142" s="1"/>
      <c r="G142" s="1"/>
      <c r="H142" s="1"/>
      <c r="I142" s="1"/>
      <c r="J142" s="1"/>
      <c r="K142" s="1"/>
    </row>
    <row r="143" spans="1:11" ht="12.75" customHeight="1">
      <c r="A143" s="1"/>
      <c r="F143" s="1"/>
      <c r="G143" s="1"/>
      <c r="H143" s="1"/>
      <c r="I143" s="1"/>
      <c r="J143" s="1"/>
      <c r="K143" s="1"/>
    </row>
    <row r="144" spans="1:11" ht="86.25" customHeight="1">
      <c r="A144" s="1"/>
      <c r="F144" s="1"/>
      <c r="G144" s="1"/>
      <c r="H144" s="1"/>
      <c r="I144" s="1"/>
      <c r="J144" s="1"/>
      <c r="K144" s="1"/>
    </row>
    <row r="145" spans="1:11" ht="49.5" customHeight="1">
      <c r="A145" s="1"/>
      <c r="F145" s="1"/>
      <c r="G145" s="1"/>
      <c r="H145" s="1"/>
      <c r="I145" s="1"/>
      <c r="J145" s="1"/>
      <c r="K145" s="1"/>
    </row>
    <row r="146" spans="1:11" ht="48.75" customHeight="1">
      <c r="A146" s="1"/>
      <c r="F146" s="1"/>
      <c r="G146" s="1"/>
      <c r="H146" s="1"/>
      <c r="I146" s="1"/>
      <c r="J146" s="1"/>
      <c r="K146" s="1"/>
    </row>
    <row r="147" spans="1:11" ht="21.75" customHeight="1">
      <c r="A147" s="1"/>
      <c r="F147" s="1"/>
      <c r="G147" s="1"/>
      <c r="H147" s="1"/>
      <c r="I147" s="1"/>
      <c r="J147" s="1"/>
      <c r="K147" s="1"/>
    </row>
    <row r="148" spans="1:11" ht="61.5" customHeight="1">
      <c r="A148" s="1"/>
      <c r="F148" s="1"/>
      <c r="G148" s="1"/>
      <c r="H148" s="1"/>
      <c r="I148" s="1"/>
      <c r="J148" s="1"/>
      <c r="K148" s="1"/>
    </row>
    <row r="149" spans="1:11" ht="85.5" customHeight="1">
      <c r="A149" s="1"/>
      <c r="F149" s="1"/>
      <c r="G149" s="1"/>
      <c r="H149" s="1"/>
      <c r="I149" s="1"/>
      <c r="J149" s="1"/>
      <c r="K149" s="1"/>
    </row>
    <row r="150" spans="1:11" ht="48" customHeight="1">
      <c r="A150" s="1"/>
      <c r="F150" s="1"/>
      <c r="G150" s="1"/>
      <c r="H150" s="1"/>
      <c r="I150" s="1"/>
      <c r="J150" s="1"/>
      <c r="K150" s="1"/>
    </row>
    <row r="151" spans="1:11" ht="37.5" customHeight="1">
      <c r="A151" s="1"/>
      <c r="F151" s="1"/>
      <c r="G151" s="1"/>
      <c r="H151" s="1"/>
      <c r="I151" s="1"/>
      <c r="J151" s="1"/>
      <c r="K151" s="1"/>
    </row>
    <row r="152" spans="1:11" ht="37.5" customHeight="1">
      <c r="A152" s="1"/>
      <c r="F152" s="1"/>
      <c r="G152" s="1"/>
      <c r="H152" s="1"/>
      <c r="I152" s="1"/>
      <c r="J152" s="1"/>
      <c r="K152" s="1"/>
    </row>
    <row r="153" s="18" customFormat="1" ht="12" customHeight="1"/>
    <row r="154" s="18" customFormat="1" ht="12.75" customHeight="1"/>
    <row r="155" s="6" customFormat="1" ht="15" customHeight="1"/>
    <row r="156" s="6" customFormat="1" ht="51" customHeight="1"/>
    <row r="157" spans="1:11" ht="24" customHeight="1">
      <c r="A157" s="1"/>
      <c r="F157" s="1"/>
      <c r="G157" s="1"/>
      <c r="H157" s="1"/>
      <c r="I157" s="1"/>
      <c r="J157" s="1"/>
      <c r="K157" s="1"/>
    </row>
    <row r="158" spans="1:11" ht="22.5" customHeight="1">
      <c r="A158" s="1"/>
      <c r="F158" s="1"/>
      <c r="G158" s="1"/>
      <c r="H158" s="1"/>
      <c r="I158" s="1"/>
      <c r="J158" s="1"/>
      <c r="K158" s="1"/>
    </row>
    <row r="159" spans="1:11" ht="60.75" customHeight="1">
      <c r="A159" s="1"/>
      <c r="F159" s="1"/>
      <c r="G159" s="1"/>
      <c r="H159" s="1"/>
      <c r="I159" s="1"/>
      <c r="J159" s="1"/>
      <c r="K159" s="1"/>
    </row>
    <row r="160" spans="1:11" ht="47.25" customHeight="1">
      <c r="A160" s="1"/>
      <c r="F160" s="1"/>
      <c r="G160" s="1"/>
      <c r="H160" s="1"/>
      <c r="I160" s="1"/>
      <c r="J160" s="1"/>
      <c r="K160" s="1"/>
    </row>
    <row r="161" spans="1:11" ht="12.75" customHeight="1">
      <c r="A161" s="1"/>
      <c r="F161" s="1"/>
      <c r="G161" s="1"/>
      <c r="H161" s="1"/>
      <c r="I161" s="1"/>
      <c r="J161" s="1"/>
      <c r="K161" s="1"/>
    </row>
    <row r="162" spans="1:11" ht="18" customHeight="1">
      <c r="A162" s="1"/>
      <c r="F162" s="1"/>
      <c r="G162" s="1"/>
      <c r="H162" s="1"/>
      <c r="I162" s="1"/>
      <c r="J162" s="1"/>
      <c r="K162" s="1"/>
    </row>
    <row r="163" spans="1:11" ht="23.25" customHeight="1">
      <c r="A163" s="1"/>
      <c r="F163" s="1"/>
      <c r="G163" s="1"/>
      <c r="H163" s="1"/>
      <c r="I163" s="1"/>
      <c r="J163" s="1"/>
      <c r="K163" s="1"/>
    </row>
    <row r="164" spans="1:11" ht="34.5" customHeight="1">
      <c r="A164" s="1"/>
      <c r="F164" s="1"/>
      <c r="G164" s="1"/>
      <c r="H164" s="1"/>
      <c r="I164" s="1"/>
      <c r="J164" s="1"/>
      <c r="K164" s="1"/>
    </row>
    <row r="165" spans="1:11" ht="61.5" customHeight="1">
      <c r="A165" s="1"/>
      <c r="F165" s="1"/>
      <c r="G165" s="1"/>
      <c r="H165" s="1"/>
      <c r="I165" s="1"/>
      <c r="J165" s="1"/>
      <c r="K165" s="1"/>
    </row>
    <row r="166" s="6" customFormat="1" ht="36.75" customHeight="1"/>
    <row r="167" s="6" customFormat="1" ht="17.25" customHeight="1"/>
    <row r="168" s="6" customFormat="1" ht="21" customHeight="1"/>
    <row r="169" spans="1:11" ht="33.75" customHeight="1">
      <c r="A169" s="32"/>
      <c r="F169" s="1"/>
      <c r="G169" s="1"/>
      <c r="H169" s="1"/>
      <c r="I169" s="1"/>
      <c r="J169" s="1"/>
      <c r="K169" s="1"/>
    </row>
    <row r="170" spans="1:11" ht="15.75" customHeight="1">
      <c r="A170" s="33"/>
      <c r="F170" s="1"/>
      <c r="G170" s="1"/>
      <c r="H170" s="1"/>
      <c r="I170" s="1"/>
      <c r="J170" s="1"/>
      <c r="K170" s="1"/>
    </row>
    <row r="171" s="6" customFormat="1" ht="15" customHeight="1"/>
    <row r="172" spans="1:11" ht="20.25" customHeight="1">
      <c r="A172" s="1"/>
      <c r="F172" s="1"/>
      <c r="G172" s="1"/>
      <c r="H172" s="1"/>
      <c r="I172" s="1"/>
      <c r="J172" s="1"/>
      <c r="K172" s="1"/>
    </row>
    <row r="173" spans="1:11" ht="61.5" customHeight="1">
      <c r="A173" s="1"/>
      <c r="F173" s="1"/>
      <c r="G173" s="1"/>
      <c r="H173" s="1"/>
      <c r="I173" s="1"/>
      <c r="J173" s="1"/>
      <c r="K173" s="1"/>
    </row>
    <row r="174" spans="1:11" ht="20.25" customHeight="1">
      <c r="A174" s="1"/>
      <c r="F174" s="1"/>
      <c r="G174" s="1"/>
      <c r="H174" s="1"/>
      <c r="I174" s="1"/>
      <c r="J174" s="1"/>
      <c r="K174" s="1"/>
    </row>
    <row r="175" s="6" customFormat="1" ht="39" customHeight="1"/>
    <row r="176" spans="1:11" ht="12.75" customHeight="1">
      <c r="A176" s="1"/>
      <c r="F176" s="1"/>
      <c r="G176" s="1"/>
      <c r="H176" s="1"/>
      <c r="I176" s="1"/>
      <c r="J176" s="1"/>
      <c r="K176" s="1"/>
    </row>
    <row r="177" spans="1:11" ht="42" customHeight="1">
      <c r="A177" s="1"/>
      <c r="F177" s="1"/>
      <c r="G177" s="1"/>
      <c r="H177" s="1"/>
      <c r="I177" s="1"/>
      <c r="J177" s="1"/>
      <c r="K177" s="1"/>
    </row>
    <row r="178" spans="1:11" ht="38.25" customHeight="1">
      <c r="A178" s="1"/>
      <c r="F178" s="1"/>
      <c r="G178" s="1"/>
      <c r="H178" s="1"/>
      <c r="I178" s="1"/>
      <c r="J178" s="1"/>
      <c r="K178" s="1"/>
    </row>
    <row r="179" s="6" customFormat="1" ht="15" customHeight="1"/>
    <row r="180" s="6" customFormat="1" ht="44.25" customHeight="1"/>
    <row r="181" spans="1:11" ht="61.5" customHeight="1">
      <c r="A181" s="1"/>
      <c r="F181" s="1"/>
      <c r="G181" s="1"/>
      <c r="H181" s="1"/>
      <c r="I181" s="1"/>
      <c r="J181" s="1"/>
      <c r="K181" s="1"/>
    </row>
    <row r="182" spans="1:11" ht="48" customHeight="1">
      <c r="A182" s="1"/>
      <c r="F182" s="1"/>
      <c r="G182" s="1"/>
      <c r="H182" s="1"/>
      <c r="I182" s="1"/>
      <c r="J182" s="1"/>
      <c r="K182" s="1"/>
    </row>
    <row r="183" spans="1:11" ht="40.5" customHeight="1">
      <c r="A183" s="1"/>
      <c r="F183" s="1"/>
      <c r="G183" s="1"/>
      <c r="H183" s="1"/>
      <c r="I183" s="1"/>
      <c r="J183" s="1"/>
      <c r="K183" s="1"/>
    </row>
    <row r="184" spans="1:11" ht="13.5" customHeight="1">
      <c r="A184" s="32"/>
      <c r="F184" s="1"/>
      <c r="G184" s="1"/>
      <c r="H184" s="1"/>
      <c r="I184" s="1"/>
      <c r="J184" s="1"/>
      <c r="K184" s="1"/>
    </row>
    <row r="185" spans="1:11" ht="15" customHeight="1">
      <c r="A185" s="1"/>
      <c r="F185" s="1"/>
      <c r="G185" s="1"/>
      <c r="H185" s="1"/>
      <c r="I185" s="1"/>
      <c r="J185" s="1"/>
      <c r="K185" s="1"/>
    </row>
    <row r="186" spans="1:11" ht="14.25" customHeight="1">
      <c r="A186" s="1"/>
      <c r="F186" s="1"/>
      <c r="G186" s="1"/>
      <c r="H186" s="1"/>
      <c r="I186" s="1"/>
      <c r="J186" s="1"/>
      <c r="K186" s="1"/>
    </row>
    <row r="187" spans="1:11" ht="61.5" customHeight="1">
      <c r="A187" s="1"/>
      <c r="F187" s="1"/>
      <c r="G187" s="1"/>
      <c r="H187" s="1"/>
      <c r="I187" s="1"/>
      <c r="J187" s="1"/>
      <c r="K187" s="1"/>
    </row>
    <row r="188" spans="1:11" ht="126" customHeight="1">
      <c r="A188" s="1"/>
      <c r="F188" s="1"/>
      <c r="G188" s="1"/>
      <c r="H188" s="1"/>
      <c r="I188" s="1"/>
      <c r="J188" s="1"/>
      <c r="K188" s="1"/>
    </row>
    <row r="189" s="6" customFormat="1" ht="61.5" customHeight="1"/>
    <row r="190" spans="1:11" ht="17.25" customHeight="1">
      <c r="A190" s="1"/>
      <c r="F190" s="1"/>
      <c r="G190" s="1"/>
      <c r="H190" s="1"/>
      <c r="I190" s="1"/>
      <c r="J190" s="1"/>
      <c r="K190" s="1"/>
    </row>
    <row r="191" spans="1:11" ht="21.75" customHeight="1">
      <c r="A191" s="1"/>
      <c r="F191" s="1"/>
      <c r="G191" s="1"/>
      <c r="H191" s="1"/>
      <c r="I191" s="1"/>
      <c r="J191" s="1"/>
      <c r="K191" s="1"/>
    </row>
    <row r="192" s="6" customFormat="1" ht="15" customHeight="1"/>
    <row r="193" spans="1:11" ht="30" customHeight="1">
      <c r="A193" s="1"/>
      <c r="F193" s="1"/>
      <c r="G193" s="1"/>
      <c r="H193" s="1"/>
      <c r="I193" s="1"/>
      <c r="J193" s="1"/>
      <c r="K193" s="1"/>
    </row>
    <row r="194" spans="1:11" ht="37.5" customHeight="1">
      <c r="A194" s="1"/>
      <c r="F194" s="1"/>
      <c r="G194" s="1"/>
      <c r="H194" s="1"/>
      <c r="I194" s="1"/>
      <c r="J194" s="1"/>
      <c r="K194" s="1"/>
    </row>
    <row r="195" s="6" customFormat="1" ht="61.5" customHeight="1"/>
    <row r="196" s="6" customFormat="1" ht="30.75" customHeight="1"/>
    <row r="197" spans="1:11" ht="76.5" customHeight="1">
      <c r="A197" s="1"/>
      <c r="F197" s="1"/>
      <c r="G197" s="1"/>
      <c r="H197" s="1"/>
      <c r="I197" s="1"/>
      <c r="J197" s="1"/>
      <c r="K197" s="1"/>
    </row>
    <row r="198" s="4" customFormat="1" ht="61.5" customHeight="1"/>
    <row r="199" s="6" customFormat="1" ht="19.5" customHeight="1"/>
    <row r="200" s="6" customFormat="1" ht="57.75" customHeight="1"/>
    <row r="201" spans="1:11" ht="18" customHeight="1">
      <c r="A201" s="1"/>
      <c r="F201" s="1"/>
      <c r="G201" s="1"/>
      <c r="H201" s="1"/>
      <c r="I201" s="1"/>
      <c r="J201" s="1"/>
      <c r="K201" s="1"/>
    </row>
    <row r="202" s="6" customFormat="1" ht="24.75" customHeight="1"/>
    <row r="203" spans="1:11" ht="29.25" customHeight="1">
      <c r="A203" s="1"/>
      <c r="F203" s="1"/>
      <c r="G203" s="1"/>
      <c r="H203" s="1"/>
      <c r="I203" s="1"/>
      <c r="J203" s="1"/>
      <c r="K203" s="1"/>
    </row>
    <row r="204" spans="1:11" ht="17.25" customHeight="1">
      <c r="A204" s="1"/>
      <c r="F204" s="1"/>
      <c r="G204" s="1"/>
      <c r="H204" s="1"/>
      <c r="I204" s="1"/>
      <c r="J204" s="1"/>
      <c r="K204" s="1"/>
    </row>
    <row r="205" spans="1:11" ht="37.5" customHeight="1">
      <c r="A205" s="1"/>
      <c r="F205" s="1"/>
      <c r="G205" s="1"/>
      <c r="H205" s="1"/>
      <c r="I205" s="1"/>
      <c r="J205" s="1"/>
      <c r="K205" s="1"/>
    </row>
    <row r="206" spans="1:11" ht="61.5" customHeight="1">
      <c r="A206" s="1"/>
      <c r="F206" s="1"/>
      <c r="G206" s="1"/>
      <c r="H206" s="1"/>
      <c r="I206" s="1"/>
      <c r="J206" s="1"/>
      <c r="K206" s="1"/>
    </row>
    <row r="207" spans="1:11" ht="36" customHeight="1">
      <c r="A207" s="1"/>
      <c r="F207" s="1"/>
      <c r="G207" s="1"/>
      <c r="H207" s="1"/>
      <c r="I207" s="1"/>
      <c r="J207" s="1"/>
      <c r="K207" s="1"/>
    </row>
    <row r="208" s="6" customFormat="1" ht="30" customHeight="1"/>
    <row r="209" spans="1:11" ht="40.5" customHeight="1">
      <c r="A209" s="1"/>
      <c r="F209" s="1"/>
      <c r="G209" s="1"/>
      <c r="H209" s="1"/>
      <c r="I209" s="1"/>
      <c r="J209" s="1"/>
      <c r="K209" s="1"/>
    </row>
    <row r="210" spans="1:11" ht="30.75" customHeight="1">
      <c r="A210" s="1"/>
      <c r="F210" s="1"/>
      <c r="G210" s="1"/>
      <c r="H210" s="1"/>
      <c r="I210" s="1"/>
      <c r="J210" s="1"/>
      <c r="K210" s="1"/>
    </row>
    <row r="211" spans="1:11" ht="48.75" customHeight="1">
      <c r="A211" s="1"/>
      <c r="F211" s="1"/>
      <c r="G211" s="1"/>
      <c r="H211" s="1"/>
      <c r="I211" s="1"/>
      <c r="J211" s="1"/>
      <c r="K211" s="1"/>
    </row>
    <row r="212" s="6" customFormat="1" ht="42.75" customHeight="1"/>
    <row r="213" s="6" customFormat="1" ht="23.25" customHeight="1">
      <c r="A213" s="32"/>
    </row>
    <row r="214" spans="1:11" ht="24.75" customHeight="1">
      <c r="A214" s="1"/>
      <c r="F214" s="1"/>
      <c r="G214" s="1"/>
      <c r="H214" s="1"/>
      <c r="I214" s="1"/>
      <c r="J214" s="1"/>
      <c r="K214" s="1"/>
    </row>
    <row r="215" spans="1:11" ht="45" customHeight="1">
      <c r="A215" s="1"/>
      <c r="F215" s="1"/>
      <c r="G215" s="1"/>
      <c r="H215" s="1"/>
      <c r="I215" s="1"/>
      <c r="J215" s="1"/>
      <c r="K215" s="1"/>
    </row>
    <row r="216" spans="1:11" ht="18.75" customHeight="1">
      <c r="A216" s="1"/>
      <c r="F216" s="1"/>
      <c r="G216" s="1"/>
      <c r="H216" s="1"/>
      <c r="I216" s="1"/>
      <c r="J216" s="1"/>
      <c r="K216" s="1"/>
    </row>
    <row r="217" spans="1:11" ht="24" customHeight="1" hidden="1">
      <c r="A217" s="1"/>
      <c r="F217" s="1"/>
      <c r="G217" s="1"/>
      <c r="H217" s="1"/>
      <c r="I217" s="1"/>
      <c r="J217" s="1"/>
      <c r="K217" s="1"/>
    </row>
    <row r="218" spans="1:11" ht="72.75" customHeight="1" hidden="1" thickBot="1">
      <c r="A218" s="1"/>
      <c r="F218" s="1"/>
      <c r="G218" s="1"/>
      <c r="H218" s="1"/>
      <c r="I218" s="1"/>
      <c r="J218" s="1"/>
      <c r="K218" s="1"/>
    </row>
    <row r="219" spans="1:11" ht="135.75" customHeight="1">
      <c r="A219" s="1"/>
      <c r="F219" s="1"/>
      <c r="G219" s="1"/>
      <c r="H219" s="1"/>
      <c r="I219" s="1"/>
      <c r="J219" s="1"/>
      <c r="K219" s="1"/>
    </row>
    <row r="220" spans="1:11" ht="87" customHeight="1">
      <c r="A220" s="1"/>
      <c r="F220" s="1"/>
      <c r="G220" s="1"/>
      <c r="H220" s="1"/>
      <c r="I220" s="1"/>
      <c r="J220" s="1"/>
      <c r="K220" s="1"/>
    </row>
    <row r="221" spans="1:11" ht="52.5" customHeight="1">
      <c r="A221" s="1"/>
      <c r="F221" s="1"/>
      <c r="G221" s="1"/>
      <c r="H221" s="1"/>
      <c r="I221" s="1"/>
      <c r="J221" s="1"/>
      <c r="K221" s="1"/>
    </row>
    <row r="222" spans="1:11" ht="64.5" customHeight="1">
      <c r="A222" s="1"/>
      <c r="F222" s="1"/>
      <c r="G222" s="1"/>
      <c r="H222" s="1"/>
      <c r="I222" s="1"/>
      <c r="J222" s="1"/>
      <c r="K222" s="1"/>
    </row>
    <row r="223" spans="1:11" ht="55.5" customHeight="1">
      <c r="A223" s="1"/>
      <c r="F223" s="1"/>
      <c r="G223" s="1"/>
      <c r="H223" s="1"/>
      <c r="I223" s="1"/>
      <c r="J223" s="1"/>
      <c r="K223" s="1"/>
    </row>
    <row r="224" spans="1:11" ht="48.75" customHeight="1">
      <c r="A224" s="1"/>
      <c r="F224" s="1"/>
      <c r="G224" s="1"/>
      <c r="H224" s="1"/>
      <c r="I224" s="1"/>
      <c r="J224" s="1"/>
      <c r="K224" s="1"/>
    </row>
    <row r="225" spans="1:11" ht="51" customHeight="1">
      <c r="A225" s="1"/>
      <c r="F225" s="1"/>
      <c r="G225" s="1"/>
      <c r="H225" s="1"/>
      <c r="I225" s="1"/>
      <c r="J225" s="1"/>
      <c r="K225" s="1"/>
    </row>
    <row r="226" spans="1:11" ht="64.5" customHeight="1">
      <c r="A226" s="1"/>
      <c r="F226" s="1"/>
      <c r="G226" s="1"/>
      <c r="H226" s="1"/>
      <c r="I226" s="1"/>
      <c r="J226" s="1"/>
      <c r="K226" s="1"/>
    </row>
    <row r="227" spans="1:11" ht="12.75">
      <c r="A227" s="1"/>
      <c r="F227" s="1"/>
      <c r="G227" s="1"/>
      <c r="H227" s="1"/>
      <c r="I227" s="1"/>
      <c r="J227" s="1"/>
      <c r="K227" s="1"/>
    </row>
    <row r="228" spans="1:11" ht="12.75">
      <c r="A228" s="1"/>
      <c r="F228" s="1"/>
      <c r="G228" s="1"/>
      <c r="H228" s="1"/>
      <c r="I228" s="1"/>
      <c r="J228" s="1"/>
      <c r="K228" s="1"/>
    </row>
    <row r="229" spans="1:11" ht="12.75">
      <c r="A229" s="1"/>
      <c r="F229" s="1"/>
      <c r="G229" s="1"/>
      <c r="H229" s="1"/>
      <c r="I229" s="1"/>
      <c r="J229" s="1"/>
      <c r="K229" s="1"/>
    </row>
    <row r="230" spans="1:11" ht="12.75">
      <c r="A230" s="1"/>
      <c r="F230" s="1"/>
      <c r="G230" s="1"/>
      <c r="H230" s="1"/>
      <c r="I230" s="1"/>
      <c r="J230" s="1"/>
      <c r="K230" s="1"/>
    </row>
    <row r="231" spans="1:11" ht="12.75">
      <c r="A231" s="1"/>
      <c r="F231" s="1"/>
      <c r="G231" s="1"/>
      <c r="H231" s="1"/>
      <c r="I231" s="1"/>
      <c r="J231" s="1"/>
      <c r="K231" s="1"/>
    </row>
    <row r="232" spans="1:11" ht="12.75">
      <c r="A232" s="1"/>
      <c r="F232" s="1"/>
      <c r="G232" s="1"/>
      <c r="H232" s="1"/>
      <c r="I232" s="1"/>
      <c r="J232" s="1"/>
      <c r="K232" s="1"/>
    </row>
    <row r="233" s="17" customFormat="1" ht="62.25" customHeight="1"/>
    <row r="234" s="18" customFormat="1" ht="23.25" customHeight="1"/>
    <row r="235" s="18" customFormat="1" ht="15" customHeight="1"/>
    <row r="236" s="18" customFormat="1" ht="24.75" customHeight="1"/>
    <row r="237" s="18" customFormat="1" ht="22.5" customHeight="1"/>
    <row r="238" s="18" customFormat="1" ht="14.25" customHeight="1"/>
    <row r="239" s="19" customFormat="1" ht="27" customHeight="1"/>
    <row r="240" s="19" customFormat="1" ht="63" customHeight="1"/>
    <row r="241" spans="1:11" ht="12.75">
      <c r="A241" s="33"/>
      <c r="F241" s="1"/>
      <c r="G241" s="1"/>
      <c r="H241" s="1"/>
      <c r="I241" s="1"/>
      <c r="J241" s="1"/>
      <c r="K241" s="1"/>
    </row>
    <row r="242" spans="1:11" ht="68.25" customHeight="1">
      <c r="A242" s="23"/>
      <c r="B242" s="24"/>
      <c r="C242" s="24"/>
      <c r="D242" s="25"/>
      <c r="E242" s="26"/>
      <c r="F242" s="27"/>
      <c r="G242" s="27"/>
      <c r="H242" s="27"/>
      <c r="I242" s="28"/>
      <c r="J242" s="29"/>
      <c r="K242" s="29"/>
    </row>
    <row r="243" spans="1:11" ht="12.75">
      <c r="A243" s="23"/>
      <c r="B243" s="30"/>
      <c r="C243" s="30"/>
      <c r="D243" s="30"/>
      <c r="E243" s="30"/>
      <c r="F243" s="27"/>
      <c r="G243" s="27"/>
      <c r="H243" s="27"/>
      <c r="I243" s="28"/>
      <c r="J243" s="29"/>
      <c r="K243" s="29"/>
    </row>
    <row r="244" spans="1:11" ht="12.75">
      <c r="A244" s="31"/>
      <c r="B244" s="30"/>
      <c r="C244" s="30"/>
      <c r="D244" s="30"/>
      <c r="E244" s="30"/>
      <c r="F244" s="27"/>
      <c r="G244" s="27"/>
      <c r="H244" s="27"/>
      <c r="I244" s="28"/>
      <c r="J244" s="29"/>
      <c r="K244" s="29"/>
    </row>
    <row r="245" spans="1:11" ht="12.75">
      <c r="A245" s="31"/>
      <c r="B245" s="13"/>
      <c r="C245" s="13"/>
      <c r="D245" s="13"/>
      <c r="E245" s="13"/>
      <c r="F245" s="27"/>
      <c r="G245" s="27"/>
      <c r="H245" s="27"/>
      <c r="I245" s="28"/>
      <c r="J245" s="29"/>
      <c r="K245" s="29"/>
    </row>
    <row r="246" spans="1:11" ht="12.75">
      <c r="A246" s="31"/>
      <c r="B246" s="13"/>
      <c r="C246" s="13"/>
      <c r="D246" s="13"/>
      <c r="E246" s="13"/>
      <c r="F246" s="27"/>
      <c r="G246" s="27"/>
      <c r="H246" s="27"/>
      <c r="I246" s="28"/>
      <c r="J246" s="29"/>
      <c r="K246" s="29"/>
    </row>
    <row r="247" spans="9:11" ht="12.75">
      <c r="I247" s="21"/>
      <c r="J247" s="22"/>
      <c r="K247" s="22"/>
    </row>
    <row r="248" spans="9:11" ht="12.75">
      <c r="I248" s="21"/>
      <c r="J248" s="22"/>
      <c r="K248" s="22"/>
    </row>
    <row r="249" spans="9:11" ht="12.75">
      <c r="I249" s="21"/>
      <c r="J249" s="22"/>
      <c r="K249" s="22"/>
    </row>
    <row r="250" spans="9:11" ht="12.75">
      <c r="I250" s="21"/>
      <c r="J250" s="22"/>
      <c r="K250" s="22"/>
    </row>
    <row r="251" spans="9:11" ht="12.75">
      <c r="I251" s="21"/>
      <c r="J251" s="22"/>
      <c r="K251" s="22"/>
    </row>
    <row r="252" spans="9:11" ht="12.75">
      <c r="I252" s="21"/>
      <c r="J252" s="22"/>
      <c r="K252" s="22"/>
    </row>
    <row r="253" spans="9:11" ht="12.75">
      <c r="I253" s="21"/>
      <c r="J253" s="22"/>
      <c r="K253" s="22"/>
    </row>
    <row r="254" spans="9:11" ht="12.75">
      <c r="I254" s="21"/>
      <c r="J254" s="22"/>
      <c r="K254" s="22"/>
    </row>
    <row r="255" spans="9:11" ht="12.75">
      <c r="I255" s="21"/>
      <c r="J255" s="22"/>
      <c r="K255" s="22"/>
    </row>
    <row r="256" spans="9:11" ht="12.75">
      <c r="I256" s="21"/>
      <c r="J256" s="22"/>
      <c r="K256" s="22"/>
    </row>
    <row r="257" spans="9:11" ht="12.75">
      <c r="I257" s="21"/>
      <c r="J257" s="22"/>
      <c r="K257" s="22"/>
    </row>
    <row r="258" spans="9:11" ht="12.75">
      <c r="I258" s="21"/>
      <c r="J258" s="22"/>
      <c r="K258" s="22"/>
    </row>
    <row r="259" spans="9:11" ht="12.75">
      <c r="I259" s="21"/>
      <c r="J259" s="22"/>
      <c r="K259" s="22"/>
    </row>
    <row r="260" spans="9:11" ht="12.75">
      <c r="I260" s="21"/>
      <c r="J260" s="22"/>
      <c r="K260" s="22"/>
    </row>
    <row r="261" spans="9:11" ht="12.75">
      <c r="I261" s="21"/>
      <c r="J261" s="22"/>
      <c r="K261" s="22"/>
    </row>
    <row r="262" spans="9:11" ht="12.75">
      <c r="I262" s="21"/>
      <c r="J262" s="22"/>
      <c r="K262" s="22"/>
    </row>
    <row r="263" spans="9:11" ht="12.75">
      <c r="I263" s="21"/>
      <c r="J263" s="22"/>
      <c r="K263" s="22"/>
    </row>
    <row r="264" spans="9:11" ht="12.75">
      <c r="I264" s="21"/>
      <c r="J264" s="22"/>
      <c r="K264" s="22"/>
    </row>
    <row r="265" spans="9:11" ht="12.75">
      <c r="I265" s="21"/>
      <c r="J265" s="22"/>
      <c r="K265" s="22"/>
    </row>
    <row r="266" spans="9:11" ht="12.75">
      <c r="I266" s="21"/>
      <c r="J266" s="22"/>
      <c r="K266" s="22"/>
    </row>
    <row r="267" spans="9:11" ht="12.75">
      <c r="I267" s="21"/>
      <c r="J267" s="22"/>
      <c r="K267" s="22"/>
    </row>
    <row r="268" spans="9:11" ht="12.75">
      <c r="I268" s="21"/>
      <c r="J268" s="22"/>
      <c r="K268" s="22"/>
    </row>
    <row r="269" spans="9:11" ht="12.75">
      <c r="I269" s="21"/>
      <c r="J269" s="22"/>
      <c r="K269" s="22"/>
    </row>
    <row r="270" spans="9:11" ht="12.75">
      <c r="I270" s="21"/>
      <c r="J270" s="22"/>
      <c r="K270" s="22"/>
    </row>
    <row r="271" spans="9:11" ht="12.75">
      <c r="I271" s="21"/>
      <c r="J271" s="22"/>
      <c r="K271" s="22"/>
    </row>
    <row r="272" spans="9:11" ht="12.75">
      <c r="I272" s="21"/>
      <c r="J272" s="22"/>
      <c r="K272" s="22"/>
    </row>
    <row r="273" spans="9:11" ht="12.75">
      <c r="I273" s="21"/>
      <c r="J273" s="22"/>
      <c r="K273" s="22"/>
    </row>
    <row r="274" spans="9:11" ht="12.75">
      <c r="I274" s="21"/>
      <c r="J274" s="22"/>
      <c r="K274" s="22"/>
    </row>
    <row r="275" spans="9:11" ht="12.75">
      <c r="I275" s="21"/>
      <c r="J275" s="22"/>
      <c r="K275" s="22"/>
    </row>
    <row r="276" spans="9:11" ht="12.75">
      <c r="I276" s="21"/>
      <c r="J276" s="22"/>
      <c r="K276" s="22"/>
    </row>
    <row r="277" spans="9:11" ht="12.75">
      <c r="I277" s="21"/>
      <c r="J277" s="22"/>
      <c r="K277" s="22"/>
    </row>
    <row r="278" spans="9:11" ht="12.75">
      <c r="I278" s="21"/>
      <c r="J278" s="22"/>
      <c r="K278" s="22"/>
    </row>
    <row r="279" spans="9:11" ht="12.75">
      <c r="I279" s="21"/>
      <c r="J279" s="22"/>
      <c r="K279" s="22"/>
    </row>
    <row r="280" spans="9:11" ht="12.75">
      <c r="I280" s="21"/>
      <c r="J280" s="22"/>
      <c r="K280" s="22"/>
    </row>
    <row r="281" spans="9:11" ht="12.75">
      <c r="I281" s="21"/>
      <c r="J281" s="22"/>
      <c r="K281" s="22"/>
    </row>
    <row r="282" spans="9:11" ht="12.75">
      <c r="I282" s="21"/>
      <c r="J282" s="22"/>
      <c r="K282" s="22"/>
    </row>
    <row r="283" spans="9:11" ht="12.75">
      <c r="I283" s="21"/>
      <c r="J283" s="22"/>
      <c r="K283" s="22"/>
    </row>
    <row r="284" spans="9:11" ht="12.75">
      <c r="I284" s="21"/>
      <c r="J284" s="22"/>
      <c r="K284" s="22"/>
    </row>
    <row r="285" spans="9:11" ht="12.75">
      <c r="I285" s="21"/>
      <c r="J285" s="22"/>
      <c r="K285" s="22"/>
    </row>
    <row r="286" spans="9:11" ht="12.75">
      <c r="I286" s="21"/>
      <c r="J286" s="22"/>
      <c r="K286" s="22"/>
    </row>
    <row r="287" spans="9:11" ht="12.75">
      <c r="I287" s="21"/>
      <c r="J287" s="22"/>
      <c r="K287" s="22"/>
    </row>
    <row r="288" spans="9:11" ht="12.75">
      <c r="I288" s="21"/>
      <c r="J288" s="22"/>
      <c r="K288" s="22"/>
    </row>
    <row r="289" spans="9:11" ht="12.75">
      <c r="I289" s="21"/>
      <c r="J289" s="22"/>
      <c r="K289" s="22"/>
    </row>
    <row r="290" spans="9:11" ht="12.75">
      <c r="I290" s="21"/>
      <c r="J290" s="22"/>
      <c r="K290" s="22"/>
    </row>
    <row r="291" spans="9:11" ht="12.75">
      <c r="I291" s="21"/>
      <c r="J291" s="22"/>
      <c r="K291" s="22"/>
    </row>
    <row r="292" spans="9:11" ht="12.75">
      <c r="I292" s="21"/>
      <c r="J292" s="22"/>
      <c r="K292" s="22"/>
    </row>
    <row r="293" spans="9:11" ht="12.75">
      <c r="I293" s="21"/>
      <c r="J293" s="22"/>
      <c r="K293" s="22"/>
    </row>
    <row r="294" spans="9:11" ht="12.75">
      <c r="I294" s="21"/>
      <c r="J294" s="22"/>
      <c r="K294" s="22"/>
    </row>
    <row r="295" spans="9:11" ht="12.75">
      <c r="I295" s="21"/>
      <c r="J295" s="22"/>
      <c r="K295" s="22"/>
    </row>
    <row r="296" spans="9:11" ht="12.75">
      <c r="I296" s="21"/>
      <c r="J296" s="22"/>
      <c r="K296" s="22"/>
    </row>
    <row r="297" spans="9:11" ht="12.75">
      <c r="I297" s="21"/>
      <c r="J297" s="22"/>
      <c r="K297" s="22"/>
    </row>
    <row r="298" spans="9:11" ht="12.75">
      <c r="I298" s="21"/>
      <c r="J298" s="22"/>
      <c r="K298" s="22"/>
    </row>
    <row r="299" spans="9:11" ht="12.75">
      <c r="I299" s="21"/>
      <c r="J299" s="22"/>
      <c r="K299" s="22"/>
    </row>
    <row r="300" spans="9:11" ht="12.75">
      <c r="I300" s="21"/>
      <c r="J300" s="22"/>
      <c r="K300" s="22"/>
    </row>
    <row r="301" spans="9:11" ht="12.75">
      <c r="I301" s="21"/>
      <c r="J301" s="22"/>
      <c r="K301" s="22"/>
    </row>
    <row r="302" spans="9:11" ht="12.75">
      <c r="I302" s="21"/>
      <c r="J302" s="22"/>
      <c r="K302" s="22"/>
    </row>
    <row r="303" spans="9:11" ht="12.75">
      <c r="I303" s="21"/>
      <c r="J303" s="22"/>
      <c r="K303" s="22"/>
    </row>
    <row r="304" spans="9:11" ht="12.75">
      <c r="I304" s="21"/>
      <c r="J304" s="22"/>
      <c r="K304" s="22"/>
    </row>
    <row r="305" spans="9:11" ht="12.75">
      <c r="I305" s="21"/>
      <c r="J305" s="22"/>
      <c r="K305" s="22"/>
    </row>
    <row r="306" spans="9:11" ht="12.75">
      <c r="I306" s="21"/>
      <c r="J306" s="22"/>
      <c r="K306" s="22"/>
    </row>
    <row r="307" spans="9:11" ht="12.75">
      <c r="I307" s="21"/>
      <c r="J307" s="22"/>
      <c r="K307" s="22"/>
    </row>
    <row r="308" spans="9:11" ht="12.75">
      <c r="I308" s="21"/>
      <c r="J308" s="22"/>
      <c r="K308" s="22"/>
    </row>
    <row r="309" spans="9:11" ht="12.75">
      <c r="I309" s="21"/>
      <c r="J309" s="22"/>
      <c r="K309" s="22"/>
    </row>
    <row r="310" spans="9:11" ht="12.75">
      <c r="I310" s="21"/>
      <c r="J310" s="22"/>
      <c r="K310" s="22"/>
    </row>
    <row r="311" spans="9:11" ht="12.75">
      <c r="I311" s="21"/>
      <c r="J311" s="22"/>
      <c r="K311" s="22"/>
    </row>
    <row r="312" spans="9:11" ht="12.75">
      <c r="I312" s="21"/>
      <c r="J312" s="22"/>
      <c r="K312" s="22"/>
    </row>
    <row r="313" spans="9:11" ht="12.75">
      <c r="I313" s="21"/>
      <c r="J313" s="22"/>
      <c r="K313" s="22"/>
    </row>
    <row r="314" spans="9:11" ht="12.75">
      <c r="I314" s="21"/>
      <c r="J314" s="22"/>
      <c r="K314" s="22"/>
    </row>
    <row r="315" spans="9:11" ht="12.75">
      <c r="I315" s="21"/>
      <c r="J315" s="22"/>
      <c r="K315" s="22"/>
    </row>
    <row r="316" spans="9:11" ht="12.75">
      <c r="I316" s="21"/>
      <c r="J316" s="22"/>
      <c r="K316" s="22"/>
    </row>
    <row r="317" spans="9:11" ht="12.75">
      <c r="I317" s="21"/>
      <c r="J317" s="22"/>
      <c r="K317" s="22"/>
    </row>
    <row r="318" spans="9:11" ht="12.75">
      <c r="I318" s="21"/>
      <c r="J318" s="22"/>
      <c r="K318" s="22"/>
    </row>
    <row r="319" spans="9:11" ht="12.75">
      <c r="I319" s="21"/>
      <c r="J319" s="22"/>
      <c r="K319" s="22"/>
    </row>
  </sheetData>
  <sheetProtection/>
  <mergeCells count="8">
    <mergeCell ref="L65:N65"/>
    <mergeCell ref="A7:K7"/>
    <mergeCell ref="A8:K9"/>
    <mergeCell ref="A10:K10"/>
    <mergeCell ref="I2:K2"/>
    <mergeCell ref="I3:K3"/>
    <mergeCell ref="I4:K4"/>
    <mergeCell ref="I5:K5"/>
  </mergeCells>
  <printOptions/>
  <pageMargins left="0.4724409448818898" right="0.15748031496062992" top="0.2755905511811024" bottom="0" header="0.2755905511811024" footer="0.2755905511811024"/>
  <pageSetup fitToHeight="10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жернова</dc:creator>
  <cp:keywords/>
  <dc:description/>
  <cp:lastModifiedBy>1</cp:lastModifiedBy>
  <cp:lastPrinted>2014-01-13T03:21:20Z</cp:lastPrinted>
  <dcterms:created xsi:type="dcterms:W3CDTF">2006-01-13T05:16:30Z</dcterms:created>
  <dcterms:modified xsi:type="dcterms:W3CDTF">2014-01-16T10:59:06Z</dcterms:modified>
  <cp:category/>
  <cp:version/>
  <cp:contentType/>
  <cp:contentStatus/>
</cp:coreProperties>
</file>